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5820" yWindow="420" windowWidth="18960" windowHeight="11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9" i="1" l="1"/>
  <c r="G16" i="1"/>
  <c r="G60" i="1"/>
  <c r="G58" i="1"/>
  <c r="G57" i="1"/>
  <c r="G50" i="1"/>
  <c r="G44" i="1"/>
  <c r="G42" i="1"/>
  <c r="G37" i="1"/>
  <c r="G36" i="1"/>
  <c r="G34" i="1"/>
  <c r="G32" i="1"/>
  <c r="G30" i="1"/>
  <c r="G28" i="1"/>
  <c r="G26" i="1"/>
  <c r="G24" i="1"/>
  <c r="G22" i="1"/>
  <c r="G20" i="1"/>
  <c r="G19" i="1"/>
  <c r="G18" i="1"/>
  <c r="G14" i="1"/>
  <c r="G12" i="1"/>
  <c r="G11" i="1"/>
  <c r="G46" i="1" l="1"/>
  <c r="G63" i="1"/>
  <c r="G39" i="1"/>
  <c r="G66" i="1" l="1"/>
</calcChain>
</file>

<file path=xl/comments1.xml><?xml version="1.0" encoding="utf-8"?>
<comments xmlns="http://schemas.openxmlformats.org/spreadsheetml/2006/main">
  <authors>
    <author>JBoone</author>
  </authors>
  <commentList>
    <comment ref="E16" authorId="0">
      <text>
        <r>
          <rPr>
            <sz val="8"/>
            <color indexed="81"/>
            <rFont val="Tahoma"/>
            <family val="2"/>
          </rPr>
          <t>Round up to the nearest acre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Round up to the nearest acre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Round up to the nearest acre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Round up to the nearest acre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Round up to the nearest acre</t>
        </r>
      </text>
    </comment>
    <comment ref="A54" authorId="0">
      <text>
        <r>
          <rPr>
            <b/>
            <sz val="8"/>
            <color indexed="81"/>
            <rFont val="Tahoma"/>
            <family val="2"/>
          </rPr>
          <t>Choose the applicable fee. If submitting through PDox use the electronic fee. If submitting by paper use the paper fee.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<sst xmlns="http://schemas.openxmlformats.org/spreadsheetml/2006/main" count="102" uniqueCount="75">
  <si>
    <t>Howard County Department of Planning and Zoning</t>
  </si>
  <si>
    <t>Plan Consultant Representative:</t>
  </si>
  <si>
    <t>DPZ In-Take Reviewer:</t>
  </si>
  <si>
    <t>Project Name:</t>
  </si>
  <si>
    <t>Description:</t>
  </si>
  <si>
    <t>1st 3 shts ea x $400 ea</t>
  </si>
  <si>
    <t>Unit</t>
  </si>
  <si>
    <t>Unit:</t>
  </si>
  <si>
    <t>Unit Cost:</t>
  </si>
  <si>
    <t>Quantity:</t>
  </si>
  <si>
    <t>Cost ($):</t>
  </si>
  <si>
    <t>(enter 1 to 3)</t>
  </si>
  <si>
    <t>Per lot or unit (SFD only)</t>
  </si>
  <si>
    <t>(SFD only)</t>
  </si>
  <si>
    <t>acres* x $25</t>
  </si>
  <si>
    <t>$275 each additional 50 units</t>
  </si>
  <si>
    <t>Acre</t>
  </si>
  <si>
    <t>Sheets</t>
  </si>
  <si>
    <t>Lots/Units</t>
  </si>
  <si>
    <t>(enter 0 or 1)</t>
  </si>
  <si>
    <t>Forest conservation review fee</t>
  </si>
  <si>
    <t>$100 for first sheet</t>
  </si>
  <si>
    <t>additional sheets x 30 ea</t>
  </si>
  <si>
    <t>Sheet</t>
  </si>
  <si>
    <t>DPZ File No.:</t>
  </si>
  <si>
    <t>Submission Date:</t>
  </si>
  <si>
    <t>Time:</t>
  </si>
  <si>
    <t xml:space="preserve">Division of Land Development Fee Computation:                                                                                                                                                                  </t>
  </si>
  <si>
    <t>*All fractions will be rounded up to the nearest acre</t>
  </si>
  <si>
    <t>FINAL PLAN</t>
  </si>
  <si>
    <t>Standard Final Plan Review Fee:</t>
  </si>
  <si>
    <t>Per Sheet Subdivision Plat</t>
  </si>
  <si>
    <t>additional sheets x $300 ea</t>
  </si>
  <si>
    <t>$35 per unit for SFD</t>
  </si>
  <si>
    <t>Per acre residential for SFA/APT/MH use</t>
  </si>
  <si>
    <t>acres* x $60</t>
  </si>
  <si>
    <t>Per unit SFA/APT/MH only</t>
  </si>
  <si>
    <t xml:space="preserve">$525 first 50 units </t>
  </si>
  <si>
    <t xml:space="preserve">$400 next 50 units </t>
  </si>
  <si>
    <t>Per acre* commercial/industrial</t>
  </si>
  <si>
    <t>acres* x $100</t>
  </si>
  <si>
    <t>Per acre* open space lots with subdivision plan</t>
  </si>
  <si>
    <t>Per acre* open space or public facilities without subdivsion plan</t>
  </si>
  <si>
    <t>acres* x $30</t>
  </si>
  <si>
    <t>Per acre for public road dedication with final plat</t>
  </si>
  <si>
    <t>acres* x $35</t>
  </si>
  <si>
    <t xml:space="preserve">Per plan sheet for construction plans with subdivision plan </t>
  </si>
  <si>
    <t>$40 per sheet</t>
  </si>
  <si>
    <t>Per acre right-of-way plats without final plat</t>
  </si>
  <si>
    <t>Poster fee for new residential development for minor subdivisions and resubdivisions</t>
  </si>
  <si>
    <t>Each</t>
  </si>
  <si>
    <t>(not required if part of road construction drawings)</t>
  </si>
  <si>
    <t>$300 per sheet</t>
  </si>
  <si>
    <t>Subtotal Standard Final Review Fee</t>
  </si>
  <si>
    <t>Per sheet sending plat</t>
  </si>
  <si>
    <t>Per sheet receiving plat</t>
  </si>
  <si>
    <t>Subtotal Density Sending &amp; Receiving Fee</t>
  </si>
  <si>
    <t>Per sheet Forest Conservation Plat</t>
  </si>
  <si>
    <r>
      <t>Density Sending &amp; Receiving Plats</t>
    </r>
    <r>
      <rPr>
        <sz val="11"/>
        <color theme="1"/>
        <rFont val="Arial"/>
        <family val="2"/>
      </rPr>
      <t xml:space="preserve"> (if applicable)</t>
    </r>
  </si>
  <si>
    <r>
      <t>Plat of Forest Conservation Easement Fee</t>
    </r>
    <r>
      <rPr>
        <sz val="11"/>
        <color theme="1"/>
        <rFont val="Arial"/>
        <family val="2"/>
      </rPr>
      <t xml:space="preserve"> (if applicable)</t>
    </r>
  </si>
  <si>
    <r>
      <t>Project Dox Submission Fees</t>
    </r>
    <r>
      <rPr>
        <sz val="11"/>
        <color theme="1"/>
        <rFont val="Arial"/>
        <family val="2"/>
      </rPr>
      <t xml:space="preserve"> </t>
    </r>
  </si>
  <si>
    <t>Electronic Submission Fee (One time fee)</t>
  </si>
  <si>
    <t>Per sheet Plat</t>
  </si>
  <si>
    <t>$10 per sheet</t>
  </si>
  <si>
    <t>Per sheet Road Construction Plan</t>
  </si>
  <si>
    <t>Subtotal Electronic Review Fee</t>
  </si>
  <si>
    <t xml:space="preserve">TOTAL DLD SUBMISSION FEE </t>
  </si>
  <si>
    <t>Director of Finance</t>
  </si>
  <si>
    <t>DPZ Acct # 1000000000-3000-3000000000-PWPW000000000000-432530</t>
  </si>
  <si>
    <t>DPZ Acct # 1000000000-3000-3000000000-PWPW000000000000-432800</t>
  </si>
  <si>
    <t>Per sheet FCP/FSD (if not part of road plan set)</t>
  </si>
  <si>
    <t>$25 per poster, if applicable</t>
  </si>
  <si>
    <t>Per sheet Water and Sewer Plan</t>
  </si>
  <si>
    <t>**</t>
  </si>
  <si>
    <t xml:space="preserve">**$300 per sheet for resubdivision plat to combine lots or reduce the number of lots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</si>
</sst>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0" applyFont="1" applyProtection="1">
      <protection locked="0"/>
    </xf>
    <xf numFmtId="6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Fill="1" applyProtection="1">
      <protection locked="0"/>
    </xf>
    <xf numFmtId="165" fontId="2" fillId="0" borderId="0" xfId="0" applyNumberFormat="1" applyFont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8" fontId="2" fillId="0" borderId="1" xfId="0" applyNumberFormat="1" applyFont="1" applyBorder="1" applyProtection="1">
      <protection locked="0"/>
    </xf>
    <xf numFmtId="8" fontId="2" fillId="0" borderId="0" xfId="0" applyNumberFormat="1" applyFont="1" applyProtection="1">
      <protection locked="0"/>
    </xf>
    <xf numFmtId="164" fontId="2" fillId="0" borderId="0" xfId="0" applyNumberFormat="1" applyFont="1" applyProtection="1"/>
    <xf numFmtId="1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164" fontId="2" fillId="0" borderId="0" xfId="0" applyNumberFormat="1" applyFont="1" applyAlignment="1" applyProtection="1"/>
    <xf numFmtId="0" fontId="2" fillId="0" borderId="1" xfId="0" applyFont="1" applyBorder="1" applyProtection="1"/>
    <xf numFmtId="0" fontId="2" fillId="0" borderId="0" xfId="0" applyFont="1" applyProtection="1"/>
    <xf numFmtId="8" fontId="2" fillId="0" borderId="0" xfId="0" applyNumberFormat="1" applyFont="1" applyProtection="1"/>
    <xf numFmtId="20" fontId="2" fillId="0" borderId="0" xfId="0" applyNumberFormat="1" applyFont="1"/>
    <xf numFmtId="0" fontId="1" fillId="0" borderId="0" xfId="0" applyFont="1" applyAlignment="1" applyProtection="1">
      <protection locked="0"/>
    </xf>
    <xf numFmtId="0" fontId="0" fillId="0" borderId="0" xfId="0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 applyProtection="1">
      <protection locked="0"/>
    </xf>
    <xf numFmtId="14" fontId="2" fillId="2" borderId="0" xfId="0" applyNumberFormat="1" applyFont="1" applyFill="1" applyAlignment="1" applyProtection="1">
      <protection locked="0"/>
    </xf>
    <xf numFmtId="20" fontId="2" fillId="2" borderId="0" xfId="0" applyNumberFormat="1" applyFont="1" applyFill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4"/>
  <sheetViews>
    <sheetView tabSelected="1" zoomScale="86" zoomScaleNormal="86" workbookViewId="0">
      <selection activeCell="E3" sqref="E3:G5"/>
    </sheetView>
  </sheetViews>
  <sheetFormatPr defaultRowHeight="15" x14ac:dyDescent="0.25"/>
  <cols>
    <col min="1" max="1" width="47.7109375" customWidth="1"/>
    <col min="2" max="2" width="36.140625" customWidth="1"/>
    <col min="3" max="3" width="11.42578125" customWidth="1"/>
    <col min="4" max="4" width="12.5703125" customWidth="1"/>
    <col min="5" max="5" width="12.140625" customWidth="1"/>
    <col min="6" max="6" width="13.28515625" customWidth="1"/>
    <col min="7" max="7" width="12.28515625" customWidth="1"/>
  </cols>
  <sheetData>
    <row r="1" spans="1:16" x14ac:dyDescent="0.25">
      <c r="A1" s="32" t="s">
        <v>0</v>
      </c>
      <c r="B1" s="32"/>
      <c r="C1" s="32"/>
      <c r="D1" s="32"/>
      <c r="E1" s="32"/>
      <c r="F1" s="32"/>
      <c r="G1" s="32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2" t="s">
        <v>29</v>
      </c>
      <c r="B2" s="32"/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 t="s">
        <v>3</v>
      </c>
      <c r="B3" s="23"/>
      <c r="C3" s="34" t="s">
        <v>24</v>
      </c>
      <c r="D3" s="34"/>
      <c r="E3" s="35"/>
      <c r="F3" s="35"/>
      <c r="G3" s="35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 t="s">
        <v>2</v>
      </c>
      <c r="B4" s="23"/>
      <c r="C4" s="34" t="s">
        <v>25</v>
      </c>
      <c r="D4" s="34"/>
      <c r="E4" s="36"/>
      <c r="F4" s="35"/>
      <c r="G4" s="35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 t="s">
        <v>1</v>
      </c>
      <c r="B5" s="23"/>
      <c r="C5" s="34" t="s">
        <v>26</v>
      </c>
      <c r="D5" s="34"/>
      <c r="E5" s="37"/>
      <c r="F5" s="35"/>
      <c r="G5" s="35"/>
      <c r="H5" s="29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33" t="s">
        <v>27</v>
      </c>
      <c r="B8" s="33"/>
      <c r="C8" s="33"/>
      <c r="D8" s="33"/>
      <c r="E8" s="33"/>
      <c r="F8" s="33"/>
      <c r="G8" s="33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2"/>
      <c r="B9" s="2"/>
      <c r="C9" s="2"/>
      <c r="D9" s="2"/>
      <c r="E9" s="2"/>
      <c r="F9" s="2"/>
      <c r="G9" s="2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3" t="s">
        <v>30</v>
      </c>
      <c r="B10" s="4" t="s">
        <v>4</v>
      </c>
      <c r="C10" s="4" t="s">
        <v>7</v>
      </c>
      <c r="D10" s="4" t="s">
        <v>8</v>
      </c>
      <c r="E10" s="4" t="s">
        <v>9</v>
      </c>
      <c r="F10" s="4"/>
      <c r="G10" s="4" t="s">
        <v>10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7" t="s">
        <v>31</v>
      </c>
      <c r="B11" s="7" t="s">
        <v>5</v>
      </c>
      <c r="C11" s="7" t="s">
        <v>17</v>
      </c>
      <c r="D11" s="8">
        <v>400</v>
      </c>
      <c r="E11" s="23"/>
      <c r="F11" s="7" t="s">
        <v>11</v>
      </c>
      <c r="G11" s="21">
        <f>D11*E11</f>
        <v>0</v>
      </c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7"/>
      <c r="B12" s="7" t="s">
        <v>32</v>
      </c>
      <c r="C12" s="7" t="s">
        <v>17</v>
      </c>
      <c r="D12" s="8">
        <v>300</v>
      </c>
      <c r="E12" s="24"/>
      <c r="F12" s="7" t="s">
        <v>73</v>
      </c>
      <c r="G12" s="21">
        <f>D12*E12</f>
        <v>0</v>
      </c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7"/>
      <c r="B13" s="7"/>
      <c r="C13" s="7"/>
      <c r="D13" s="7"/>
      <c r="E13" s="7"/>
      <c r="F13" s="7"/>
      <c r="G13" s="2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7" t="s">
        <v>12</v>
      </c>
      <c r="B14" s="7" t="s">
        <v>33</v>
      </c>
      <c r="C14" s="7" t="s">
        <v>18</v>
      </c>
      <c r="D14" s="8">
        <v>35</v>
      </c>
      <c r="E14" s="23"/>
      <c r="F14" s="7" t="s">
        <v>13</v>
      </c>
      <c r="G14" s="21">
        <f>D14*E14</f>
        <v>0</v>
      </c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7"/>
      <c r="B15" s="7"/>
      <c r="C15" s="7"/>
      <c r="D15" s="7"/>
      <c r="E15" s="7"/>
      <c r="F15" s="7"/>
      <c r="G15" s="2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7" t="s">
        <v>34</v>
      </c>
      <c r="B16" s="7" t="s">
        <v>35</v>
      </c>
      <c r="C16" s="7" t="s">
        <v>16</v>
      </c>
      <c r="D16" s="8">
        <v>60</v>
      </c>
      <c r="E16" s="22"/>
      <c r="F16" s="7"/>
      <c r="G16" s="21">
        <f>D16*E16</f>
        <v>0</v>
      </c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7"/>
      <c r="B17" s="7"/>
      <c r="C17" s="7"/>
      <c r="D17" s="7"/>
      <c r="E17" s="7"/>
      <c r="F17" s="7"/>
      <c r="G17" s="2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7" t="s">
        <v>36</v>
      </c>
      <c r="B18" s="7" t="s">
        <v>37</v>
      </c>
      <c r="C18" s="7" t="s">
        <v>6</v>
      </c>
      <c r="D18" s="8">
        <v>525</v>
      </c>
      <c r="E18" s="23"/>
      <c r="F18" s="7" t="s">
        <v>19</v>
      </c>
      <c r="G18" s="21">
        <f>D18*E18</f>
        <v>0</v>
      </c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7"/>
      <c r="B19" s="7" t="s">
        <v>38</v>
      </c>
      <c r="C19" s="7" t="s">
        <v>6</v>
      </c>
      <c r="D19" s="8">
        <v>400</v>
      </c>
      <c r="E19" s="23"/>
      <c r="F19" s="7" t="s">
        <v>19</v>
      </c>
      <c r="G19" s="21">
        <f>D19*E19</f>
        <v>0</v>
      </c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7"/>
      <c r="B20" s="7" t="s">
        <v>15</v>
      </c>
      <c r="C20" s="7" t="s">
        <v>6</v>
      </c>
      <c r="D20" s="8">
        <v>275</v>
      </c>
      <c r="E20" s="23"/>
      <c r="F20" s="7"/>
      <c r="G20" s="21">
        <f>D20*E20</f>
        <v>0</v>
      </c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7"/>
      <c r="B21" s="7"/>
      <c r="C21" s="7"/>
      <c r="D21" s="7"/>
      <c r="E21" s="7"/>
      <c r="F21" s="7"/>
      <c r="G21" s="2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7" t="s">
        <v>39</v>
      </c>
      <c r="B22" s="7" t="s">
        <v>40</v>
      </c>
      <c r="C22" s="7" t="s">
        <v>16</v>
      </c>
      <c r="D22" s="8">
        <v>100</v>
      </c>
      <c r="E22" s="22"/>
      <c r="F22" s="7"/>
      <c r="G22" s="21">
        <f>D22*E22</f>
        <v>0</v>
      </c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7"/>
      <c r="B23" s="7"/>
      <c r="C23" s="7"/>
      <c r="D23" s="7"/>
      <c r="E23" s="7"/>
      <c r="F23" s="7"/>
      <c r="G23" s="1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7" t="s">
        <v>41</v>
      </c>
      <c r="B24" s="7" t="s">
        <v>14</v>
      </c>
      <c r="C24" s="7" t="s">
        <v>16</v>
      </c>
      <c r="D24" s="8">
        <v>25</v>
      </c>
      <c r="E24" s="22"/>
      <c r="F24" s="7"/>
      <c r="G24" s="21">
        <f>D24*E24</f>
        <v>0</v>
      </c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7"/>
      <c r="B25" s="7"/>
      <c r="C25" s="7"/>
      <c r="D25" s="8"/>
      <c r="E25" s="12"/>
      <c r="F25" s="7"/>
      <c r="G25" s="21"/>
      <c r="H25" s="1"/>
      <c r="I25" s="1"/>
      <c r="J25" s="1"/>
      <c r="K25" s="1"/>
      <c r="L25" s="1"/>
      <c r="M25" s="1"/>
      <c r="N25" s="1"/>
      <c r="O25" s="1"/>
      <c r="P25" s="1"/>
    </row>
    <row r="26" spans="1:16" ht="29.25" x14ac:dyDescent="0.25">
      <c r="A26" s="9" t="s">
        <v>42</v>
      </c>
      <c r="B26" s="7" t="s">
        <v>43</v>
      </c>
      <c r="C26" s="7" t="s">
        <v>16</v>
      </c>
      <c r="D26" s="8">
        <v>30</v>
      </c>
      <c r="E26" s="22"/>
      <c r="F26" s="7"/>
      <c r="G26" s="21">
        <f>D26*E26</f>
        <v>0</v>
      </c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9"/>
      <c r="B27" s="7"/>
      <c r="C27" s="7"/>
      <c r="D27" s="8"/>
      <c r="E27" s="12"/>
      <c r="F27" s="7"/>
      <c r="G27" s="2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9" t="s">
        <v>44</v>
      </c>
      <c r="B28" s="7" t="s">
        <v>45</v>
      </c>
      <c r="C28" s="7" t="s">
        <v>16</v>
      </c>
      <c r="D28" s="8">
        <v>35</v>
      </c>
      <c r="E28" s="22"/>
      <c r="F28" s="7"/>
      <c r="G28" s="21">
        <f>D28*E28</f>
        <v>0</v>
      </c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9"/>
      <c r="B29" s="7"/>
      <c r="C29" s="7"/>
      <c r="D29" s="8"/>
      <c r="E29" s="12"/>
      <c r="F29" s="7"/>
      <c r="G29" s="21"/>
      <c r="H29" s="1"/>
      <c r="I29" s="1"/>
      <c r="J29" s="1"/>
      <c r="K29" s="1"/>
      <c r="L29" s="1"/>
      <c r="M29" s="1"/>
      <c r="N29" s="1"/>
      <c r="O29" s="1"/>
      <c r="P29" s="1"/>
    </row>
    <row r="30" spans="1:16" ht="29.25" x14ac:dyDescent="0.25">
      <c r="A30" s="9" t="s">
        <v>46</v>
      </c>
      <c r="B30" s="7" t="s">
        <v>47</v>
      </c>
      <c r="C30" s="7" t="s">
        <v>17</v>
      </c>
      <c r="D30" s="8">
        <v>40</v>
      </c>
      <c r="E30" s="22"/>
      <c r="F30" s="7"/>
      <c r="G30" s="21">
        <f>D30*E30</f>
        <v>0</v>
      </c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9"/>
      <c r="B31" s="7"/>
      <c r="C31" s="7"/>
      <c r="D31" s="8"/>
      <c r="E31" s="12"/>
      <c r="F31" s="7"/>
      <c r="G31" s="2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9" t="s">
        <v>48</v>
      </c>
      <c r="B32" s="7" t="s">
        <v>45</v>
      </c>
      <c r="C32" s="7" t="s">
        <v>16</v>
      </c>
      <c r="D32" s="8">
        <v>35</v>
      </c>
      <c r="E32" s="22"/>
      <c r="F32" s="7"/>
      <c r="G32" s="21">
        <f>D32*E32</f>
        <v>0</v>
      </c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7"/>
      <c r="B33" s="7"/>
      <c r="C33" s="7"/>
      <c r="D33" s="7"/>
      <c r="E33" s="7"/>
      <c r="F33" s="7"/>
      <c r="G33" s="21"/>
      <c r="H33" s="1"/>
      <c r="I33" s="1"/>
      <c r="J33" s="1"/>
      <c r="K33" s="1"/>
      <c r="L33" s="1"/>
      <c r="M33" s="1"/>
      <c r="N33" s="1"/>
      <c r="O33" s="1"/>
      <c r="P33" s="1"/>
    </row>
    <row r="34" spans="1:16" ht="29.25" x14ac:dyDescent="0.25">
      <c r="A34" s="9" t="s">
        <v>49</v>
      </c>
      <c r="B34" s="7" t="s">
        <v>71</v>
      </c>
      <c r="C34" s="7" t="s">
        <v>50</v>
      </c>
      <c r="D34" s="8">
        <v>25</v>
      </c>
      <c r="E34" s="23"/>
      <c r="F34" s="7"/>
      <c r="G34" s="21">
        <f>D34*E34</f>
        <v>0</v>
      </c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7"/>
      <c r="B35" s="7"/>
      <c r="C35" s="7"/>
      <c r="D35" s="7"/>
      <c r="E35" s="7"/>
      <c r="F35" s="7"/>
      <c r="G35" s="2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7" t="s">
        <v>20</v>
      </c>
      <c r="B36" s="7" t="s">
        <v>21</v>
      </c>
      <c r="C36" s="7" t="s">
        <v>23</v>
      </c>
      <c r="D36" s="8">
        <v>100</v>
      </c>
      <c r="E36" s="23"/>
      <c r="F36" s="7" t="s">
        <v>19</v>
      </c>
      <c r="G36" s="21">
        <f>D36*E36</f>
        <v>0</v>
      </c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7" t="s">
        <v>51</v>
      </c>
      <c r="B37" s="7" t="s">
        <v>22</v>
      </c>
      <c r="C37" s="7" t="s">
        <v>23</v>
      </c>
      <c r="D37" s="8">
        <v>30</v>
      </c>
      <c r="E37" s="23"/>
      <c r="F37" s="7"/>
      <c r="G37" s="21">
        <f>D37*E37</f>
        <v>0</v>
      </c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7"/>
      <c r="B38" s="7"/>
      <c r="C38" s="7"/>
      <c r="D38" s="7"/>
      <c r="E38" s="7"/>
      <c r="F38" s="7"/>
      <c r="G38" s="2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0" t="s">
        <v>53</v>
      </c>
      <c r="B39" s="30" t="s">
        <v>68</v>
      </c>
      <c r="C39" s="31"/>
      <c r="D39" s="31"/>
      <c r="E39" s="31"/>
      <c r="F39" s="31"/>
      <c r="G39" s="21">
        <f>SUM(G11:G37)</f>
        <v>0</v>
      </c>
      <c r="H39" s="1"/>
      <c r="I39" s="1"/>
      <c r="J39" s="1"/>
      <c r="K39" s="1"/>
      <c r="L39" s="1"/>
      <c r="M39" s="1"/>
      <c r="N39" s="1"/>
      <c r="O39" s="1"/>
      <c r="P39" s="1"/>
    </row>
    <row r="40" spans="1:16" ht="9.75" customHeight="1" thickBot="1" x14ac:dyDescent="0.3">
      <c r="A40" s="38"/>
      <c r="B40" s="39"/>
      <c r="C40" s="39"/>
      <c r="D40" s="39"/>
      <c r="E40" s="39"/>
      <c r="F40" s="39"/>
      <c r="G40" s="39"/>
      <c r="H40" s="1"/>
      <c r="I40" s="1"/>
      <c r="J40" s="1"/>
      <c r="K40" s="1"/>
      <c r="L40" s="1"/>
      <c r="M40" s="1"/>
      <c r="N40" s="1"/>
      <c r="O40" s="1"/>
      <c r="P40" s="1"/>
    </row>
    <row r="41" spans="1:16" ht="15.75" thickTop="1" x14ac:dyDescent="0.25">
      <c r="A41" s="10" t="s">
        <v>58</v>
      </c>
      <c r="B41" s="7"/>
      <c r="C41" s="7"/>
      <c r="D41" s="7"/>
      <c r="E41" s="7"/>
      <c r="F41" s="7"/>
      <c r="G41" s="1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7" t="s">
        <v>54</v>
      </c>
      <c r="B42" s="7" t="s">
        <v>52</v>
      </c>
      <c r="C42" s="7" t="s">
        <v>17</v>
      </c>
      <c r="D42" s="13">
        <v>300</v>
      </c>
      <c r="E42" s="23"/>
      <c r="F42" s="7"/>
      <c r="G42" s="21">
        <f>D42*E42</f>
        <v>0</v>
      </c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7"/>
      <c r="B43" s="7"/>
      <c r="C43" s="7"/>
      <c r="D43" s="13"/>
      <c r="E43" s="7"/>
      <c r="F43" s="7"/>
      <c r="G43" s="2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7" t="s">
        <v>55</v>
      </c>
      <c r="B44" s="7" t="s">
        <v>52</v>
      </c>
      <c r="C44" s="7" t="s">
        <v>17</v>
      </c>
      <c r="D44" s="13">
        <v>300</v>
      </c>
      <c r="E44" s="23"/>
      <c r="F44" s="7"/>
      <c r="G44" s="21">
        <f>D44*E44</f>
        <v>0</v>
      </c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7"/>
      <c r="B45" s="7"/>
      <c r="C45" s="7"/>
      <c r="D45" s="13"/>
      <c r="E45" s="14"/>
      <c r="F45" s="7"/>
      <c r="G45" s="2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0" t="s">
        <v>56</v>
      </c>
      <c r="B46" s="30" t="s">
        <v>68</v>
      </c>
      <c r="C46" s="31"/>
      <c r="D46" s="31"/>
      <c r="E46" s="31"/>
      <c r="F46" s="31"/>
      <c r="G46" s="21">
        <f>G44+G42</f>
        <v>0</v>
      </c>
      <c r="H46" s="1"/>
      <c r="I46" s="1"/>
      <c r="J46" s="1"/>
      <c r="K46" s="1"/>
      <c r="L46" s="1"/>
      <c r="M46" s="1"/>
      <c r="N46" s="1"/>
      <c r="O46" s="1"/>
      <c r="P46" s="1"/>
    </row>
    <row r="47" spans="1:16" s="6" customFormat="1" ht="9.75" customHeight="1" thickBot="1" x14ac:dyDescent="0.3">
      <c r="A47" s="16"/>
      <c r="B47" s="17"/>
      <c r="C47" s="17"/>
      <c r="D47" s="18"/>
      <c r="E47" s="15"/>
      <c r="F47" s="17"/>
      <c r="G47" s="19"/>
      <c r="H47" s="5"/>
      <c r="I47" s="5"/>
      <c r="J47" s="5"/>
      <c r="K47" s="5"/>
      <c r="L47" s="5"/>
      <c r="M47" s="5"/>
      <c r="N47" s="5"/>
      <c r="O47" s="5"/>
      <c r="P47" s="5"/>
    </row>
    <row r="48" spans="1:16" ht="15.75" thickTop="1" x14ac:dyDescent="0.25">
      <c r="A48" s="10"/>
      <c r="B48" s="7"/>
      <c r="C48" s="7"/>
      <c r="D48" s="13"/>
      <c r="E48" s="14"/>
      <c r="F48" s="7"/>
      <c r="G48" s="20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0" t="s">
        <v>59</v>
      </c>
      <c r="B49" s="7"/>
      <c r="C49" s="7"/>
      <c r="D49" s="13"/>
      <c r="E49" s="14"/>
      <c r="F49" s="7"/>
      <c r="G49" s="20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7" t="s">
        <v>57</v>
      </c>
      <c r="B50" s="7" t="s">
        <v>52</v>
      </c>
      <c r="C50" s="7" t="s">
        <v>17</v>
      </c>
      <c r="D50" s="13">
        <v>300</v>
      </c>
      <c r="E50" s="23"/>
      <c r="F50" s="7"/>
      <c r="G50" s="28">
        <f>D50*E50</f>
        <v>0</v>
      </c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7"/>
      <c r="B51" s="30" t="s">
        <v>68</v>
      </c>
      <c r="C51" s="31"/>
      <c r="D51" s="31"/>
      <c r="E51" s="31"/>
      <c r="F51" s="31"/>
      <c r="G51" s="20"/>
      <c r="H51" s="1"/>
      <c r="I51" s="1"/>
      <c r="J51" s="1"/>
      <c r="K51" s="1"/>
      <c r="L51" s="1"/>
      <c r="M51" s="1"/>
      <c r="N51" s="1"/>
      <c r="O51" s="1"/>
      <c r="P51" s="1"/>
    </row>
    <row r="52" spans="1:16" ht="9.75" customHeight="1" thickBot="1" x14ac:dyDescent="0.3">
      <c r="A52" s="38"/>
      <c r="B52" s="38"/>
      <c r="C52" s="38"/>
      <c r="D52" s="38"/>
      <c r="E52" s="38"/>
      <c r="F52" s="38"/>
      <c r="G52" s="38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thickTop="1" x14ac:dyDescent="0.25">
      <c r="A53" s="7"/>
      <c r="B53" s="7"/>
      <c r="C53" s="7"/>
      <c r="D53" s="7"/>
      <c r="E53" s="7"/>
      <c r="F53" s="7"/>
      <c r="G53" s="7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0" t="s">
        <v>60</v>
      </c>
      <c r="B54" s="7"/>
      <c r="C54" s="7"/>
      <c r="D54" s="7"/>
      <c r="E54" s="7"/>
      <c r="F54" s="7"/>
      <c r="G54" s="7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0"/>
      <c r="B55" s="7"/>
      <c r="C55" s="7"/>
      <c r="D55" s="7"/>
      <c r="E55" s="7"/>
      <c r="F55" s="7"/>
      <c r="G55" s="7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0" t="s">
        <v>61</v>
      </c>
      <c r="B56" s="7"/>
      <c r="C56" s="7"/>
      <c r="D56" s="8"/>
      <c r="E56" s="14"/>
      <c r="F56" s="7"/>
      <c r="G56" s="7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7" t="s">
        <v>62</v>
      </c>
      <c r="B57" s="7" t="s">
        <v>63</v>
      </c>
      <c r="C57" s="7" t="s">
        <v>17</v>
      </c>
      <c r="D57" s="8">
        <v>10</v>
      </c>
      <c r="E57" s="23"/>
      <c r="F57" s="7"/>
      <c r="G57" s="25">
        <f>D57*E57</f>
        <v>0</v>
      </c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7" t="s">
        <v>64</v>
      </c>
      <c r="B58" s="7" t="s">
        <v>63</v>
      </c>
      <c r="C58" s="7" t="s">
        <v>17</v>
      </c>
      <c r="D58" s="8">
        <v>10</v>
      </c>
      <c r="E58" s="23"/>
      <c r="F58" s="7"/>
      <c r="G58" s="25">
        <f>D58*E58</f>
        <v>0</v>
      </c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7" t="s">
        <v>72</v>
      </c>
      <c r="B59" s="7" t="s">
        <v>63</v>
      </c>
      <c r="C59" s="7" t="s">
        <v>17</v>
      </c>
      <c r="D59" s="8">
        <v>10</v>
      </c>
      <c r="E59" s="23"/>
      <c r="F59" s="7"/>
      <c r="G59" s="25">
        <f>D59*E59</f>
        <v>0</v>
      </c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7" t="s">
        <v>70</v>
      </c>
      <c r="B60" s="14" t="s">
        <v>63</v>
      </c>
      <c r="C60" s="7" t="s">
        <v>17</v>
      </c>
      <c r="D60" s="8">
        <v>10</v>
      </c>
      <c r="E60" s="23"/>
      <c r="F60" s="7"/>
      <c r="G60" s="25">
        <f>D60*E60</f>
        <v>0</v>
      </c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7"/>
      <c r="B61" s="7"/>
      <c r="C61" s="7"/>
      <c r="D61" s="7"/>
      <c r="E61" s="7"/>
      <c r="F61" s="7"/>
      <c r="G61" s="25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7"/>
      <c r="B62" s="7"/>
      <c r="C62" s="7"/>
      <c r="D62" s="7"/>
      <c r="E62" s="7"/>
      <c r="F62" s="7"/>
      <c r="G62" s="2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0" t="s">
        <v>65</v>
      </c>
      <c r="B63" s="30" t="s">
        <v>69</v>
      </c>
      <c r="C63" s="31"/>
      <c r="D63" s="31"/>
      <c r="E63" s="31"/>
      <c r="F63" s="31"/>
      <c r="G63" s="21">
        <f>SUM(G57:G61)</f>
        <v>0</v>
      </c>
      <c r="H63" s="1"/>
      <c r="I63" s="1"/>
      <c r="J63" s="1"/>
      <c r="K63" s="1"/>
      <c r="L63" s="1"/>
      <c r="M63" s="1"/>
      <c r="N63" s="1"/>
      <c r="O63" s="1"/>
      <c r="P63" s="1"/>
    </row>
    <row r="64" spans="1:16" ht="9.75" customHeight="1" thickBot="1" x14ac:dyDescent="0.3">
      <c r="A64" s="17"/>
      <c r="B64" s="17"/>
      <c r="C64" s="17"/>
      <c r="D64" s="17"/>
      <c r="E64" s="17"/>
      <c r="F64" s="17"/>
      <c r="G64" s="26"/>
      <c r="H64" s="1"/>
      <c r="I64" s="1"/>
      <c r="J64" s="1"/>
      <c r="K64" s="1"/>
      <c r="L64" s="1"/>
      <c r="M64" s="1"/>
      <c r="N64" s="1"/>
      <c r="O64" s="1"/>
      <c r="P64" s="1"/>
    </row>
    <row r="65" spans="1:16" ht="9.75" customHeight="1" thickTop="1" x14ac:dyDescent="0.25">
      <c r="A65" s="10"/>
      <c r="B65" s="7"/>
      <c r="C65" s="7"/>
      <c r="D65" s="7"/>
      <c r="E65" s="7"/>
      <c r="F65" s="7"/>
      <c r="G65" s="27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0" t="s">
        <v>66</v>
      </c>
      <c r="B66" s="7" t="s">
        <v>67</v>
      </c>
      <c r="C66" s="7"/>
      <c r="D66" s="7"/>
      <c r="E66" s="7"/>
      <c r="F66" s="7"/>
      <c r="G66" s="21">
        <f>G63+G50+G46+G39</f>
        <v>0</v>
      </c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0"/>
      <c r="B67" s="7"/>
      <c r="C67" s="7"/>
      <c r="D67" s="7"/>
      <c r="E67" s="7"/>
      <c r="F67" s="7"/>
      <c r="G67" s="2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7"/>
      <c r="B68" s="7"/>
      <c r="C68" s="7"/>
      <c r="D68" s="7"/>
      <c r="E68" s="7"/>
      <c r="F68" s="7"/>
      <c r="G68" s="1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7" t="s">
        <v>28</v>
      </c>
      <c r="B69" s="7"/>
      <c r="C69" s="7"/>
      <c r="D69" s="7"/>
      <c r="E69" s="7"/>
      <c r="F69" s="7"/>
      <c r="G69" s="7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 t="s">
        <v>74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</sheetData>
  <mergeCells count="15">
    <mergeCell ref="B63:F63"/>
    <mergeCell ref="A1:G1"/>
    <mergeCell ref="A2:G2"/>
    <mergeCell ref="A8:G8"/>
    <mergeCell ref="C3:D3"/>
    <mergeCell ref="C4:D4"/>
    <mergeCell ref="C5:D5"/>
    <mergeCell ref="E3:G3"/>
    <mergeCell ref="E4:G4"/>
    <mergeCell ref="E5:G5"/>
    <mergeCell ref="B39:F39"/>
    <mergeCell ref="B46:F46"/>
    <mergeCell ref="B51:F51"/>
    <mergeCell ref="A40:G40"/>
    <mergeCell ref="A52:G52"/>
  </mergeCells>
  <pageMargins left="0.7" right="0.7" top="0.75" bottom="0.75" header="0.3" footer="0.3"/>
  <pageSetup paperSize="5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Howard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JBoone</dc:creator>
  <cp:lastModifiedBy>Boone, Julia</cp:lastModifiedBy>
  <cp:lastPrinted>2011-03-14T18:11:28Z</cp:lastPrinted>
  <dcterms:created xsi:type="dcterms:W3CDTF">2009-06-01T19:42:53Z</dcterms:created>
  <dcterms:modified xsi:type="dcterms:W3CDTF">2015-06-05T15:36:17Z</dcterms:modified>
</cp:coreProperties>
</file>