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40" yWindow="690" windowWidth="18300" windowHeight="11055" activeTab="1"/>
  </bookViews>
  <sheets>
    <sheet name="ETHS-LAA" sheetId="1" r:id="rId1"/>
    <sheet name="ETHS-SG" sheetId="5" r:id="rId2"/>
    <sheet name="HPP-LAA" sheetId="2" r:id="rId3"/>
    <sheet name="HPP-SG" sheetId="6" r:id="rId4"/>
    <sheet name="HCAP-LAA" sheetId="3" r:id="rId5"/>
    <sheet name="HCAP-SG" sheetId="7" r:id="rId6"/>
    <sheet name="SLH-LAA" sheetId="4" r:id="rId7"/>
    <sheet name="SLH-SG" sheetId="8" r:id="rId8"/>
  </sheets>
  <calcPr calcId="145621"/>
</workbook>
</file>

<file path=xl/calcChain.xml><?xml version="1.0" encoding="utf-8"?>
<calcChain xmlns="http://schemas.openxmlformats.org/spreadsheetml/2006/main">
  <c r="D22" i="8" l="1"/>
  <c r="D22" i="7"/>
  <c r="D17" i="6"/>
  <c r="C15" i="4"/>
  <c r="C21" i="1"/>
  <c r="C21" i="3"/>
  <c r="C17" i="2"/>
  <c r="D21" i="5"/>
</calcChain>
</file>

<file path=xl/sharedStrings.xml><?xml version="1.0" encoding="utf-8"?>
<sst xmlns="http://schemas.openxmlformats.org/spreadsheetml/2006/main" count="141" uniqueCount="61">
  <si>
    <t>Anticipated Jurisdictional ETHS Grant for FY 2017:</t>
  </si>
  <si>
    <t>ETHS Budget Category</t>
  </si>
  <si>
    <t>Approximate Annual Expenditures</t>
  </si>
  <si>
    <t>Maintenance/Operations Costs:</t>
  </si>
  <si>
    <t>Emergency Shelter</t>
  </si>
  <si>
    <t>Transitional</t>
  </si>
  <si>
    <t>Day Shelter</t>
  </si>
  <si>
    <t>Vouchers/Stipends For:</t>
  </si>
  <si>
    <t>Eviction Prevention Stipends</t>
  </si>
  <si>
    <t xml:space="preserve">Other: </t>
  </si>
  <si>
    <t>Purchase of Motel Stays</t>
  </si>
  <si>
    <t>Start Up/ Renovation Costs</t>
  </si>
  <si>
    <t>TOTAL:</t>
  </si>
  <si>
    <t>Administrative Costs</t>
  </si>
  <si>
    <t>Case Management Costs                                            Paid to External Provider(s)</t>
  </si>
  <si>
    <t>LAA Budget Funding Request - ETHS</t>
  </si>
  <si>
    <t>Move-out Funds                                                       (rent or security deposit)</t>
  </si>
  <si>
    <t>Anticipated Jurisdictional HPP Grant for FY 2017:</t>
  </si>
  <si>
    <t>LAA Budget Funding Request - HPP</t>
  </si>
  <si>
    <t>HPP Budget Category</t>
  </si>
  <si>
    <t>Stipends For:</t>
  </si>
  <si>
    <t>Eviction Prevention (back rent only)</t>
  </si>
  <si>
    <t>Revolving Loan Fund                                    (Please consult with BHS)</t>
  </si>
  <si>
    <t>Sarly and FICA For:</t>
  </si>
  <si>
    <t>Legal Services &amp; Landlord Mediation</t>
  </si>
  <si>
    <t>Financial Counseling and Budgeting</t>
  </si>
  <si>
    <t>Tenant Education and Life Skills</t>
  </si>
  <si>
    <t>LAA Budget Funding Request - HCAP</t>
  </si>
  <si>
    <t>Anticipated Jurisdictional HCAP Grant for FY 2017:</t>
  </si>
  <si>
    <t>HCAP Budget Category</t>
  </si>
  <si>
    <t>Personnel Costs:</t>
  </si>
  <si>
    <t>Salary</t>
  </si>
  <si>
    <t>FICA/Benefits</t>
  </si>
  <si>
    <t>Client Related/Moving Expenses:</t>
  </si>
  <si>
    <t>First Month's Rent or                                 Security Deposit</t>
  </si>
  <si>
    <t>Housing Application Fees</t>
  </si>
  <si>
    <t>Essential Furnishings</t>
  </si>
  <si>
    <t>Storage</t>
  </si>
  <si>
    <t>Arrearages</t>
  </si>
  <si>
    <t>Credit Check Fees</t>
  </si>
  <si>
    <t>Utility Deposits</t>
  </si>
  <si>
    <t>LAA Budget Funding Request - SLH</t>
  </si>
  <si>
    <t>Anticipated Jurisdictional SLH Grant for FY 2017:</t>
  </si>
  <si>
    <t>SLH Budget Category</t>
  </si>
  <si>
    <t>Transportation Costs                               (clients or staff)</t>
  </si>
  <si>
    <t>Inclement Weather</t>
  </si>
  <si>
    <t>Move-out Funds                                                                                                                                 (rent or security deposit)</t>
  </si>
  <si>
    <t>Case Management Costs                                                                                                        Paid to External Provider(s)</t>
  </si>
  <si>
    <t>Anticipated to be Allocated to this Specific Sub-Grantee:</t>
  </si>
  <si>
    <t>Client Related/movign Expenses:</t>
  </si>
  <si>
    <t>Credi Check Fees</t>
  </si>
  <si>
    <t>Other</t>
  </si>
  <si>
    <t>Transportation to and from                               Housing Searches</t>
  </si>
  <si>
    <t>First Month's Rent or Security Deposits</t>
  </si>
  <si>
    <t xml:space="preserve">**If this amount is different from what you enter into cell E4, the cell will turn RED, please check your numbers and re-calculate. </t>
  </si>
  <si>
    <t xml:space="preserve">Sub-Grantee Budget Funding Request - ETHS </t>
  </si>
  <si>
    <t>Anticipated amount to be Allocated to this Specific Sub-Grantee:</t>
  </si>
  <si>
    <t xml:space="preserve">**Please note, numbers below are samples, please enter your specific anticipated funding amount in cell E4. </t>
  </si>
  <si>
    <t xml:space="preserve">Sub-Grantee Budget Funding Request - HPP </t>
  </si>
  <si>
    <t xml:space="preserve">Sub-Grantee Budget Funding Request - HCAP </t>
  </si>
  <si>
    <t xml:space="preserve">Sub-Grantee Budget Funding Request - SLH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</si>
</sst>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164" fontId="7" fillId="0" borderId="3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164" fontId="4" fillId="4" borderId="4" xfId="0" applyNumberFormat="1" applyFont="1" applyFill="1" applyBorder="1" applyAlignment="1">
      <alignment horizontal="right" vertical="center" wrapText="1"/>
    </xf>
    <xf numFmtId="164" fontId="0" fillId="0" borderId="4" xfId="0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vertical="center" wrapText="1"/>
    </xf>
    <xf numFmtId="0" fontId="0" fillId="0" borderId="22" xfId="0" applyFont="1" applyBorder="1" applyAlignment="1">
      <alignment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0" fontId="0" fillId="0" borderId="24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left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164" fontId="3" fillId="0" borderId="4" xfId="0" applyNumberFormat="1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64" fontId="0" fillId="4" borderId="4" xfId="0" applyNumberFormat="1" applyFont="1" applyFill="1" applyBorder="1" applyAlignment="1">
      <alignment horizontal="right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0" fillId="4" borderId="4" xfId="0" applyNumberFormat="1" applyFont="1" applyFill="1" applyBorder="1" applyAlignment="1">
      <alignment horizontal="center" vertical="center" wrapText="1"/>
    </xf>
    <xf numFmtId="164" fontId="0" fillId="4" borderId="4" xfId="0" applyNumberFormat="1" applyFill="1" applyBorder="1" applyAlignment="1">
      <alignment horizontal="center" vertical="center" wrapText="1"/>
    </xf>
    <xf numFmtId="164" fontId="0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vertical="center"/>
    </xf>
    <xf numFmtId="164" fontId="6" fillId="0" borderId="4" xfId="0" applyNumberFormat="1" applyFont="1" applyBorder="1" applyAlignment="1">
      <alignment horizontal="center" vertical="center"/>
    </xf>
    <xf numFmtId="164" fontId="0" fillId="4" borderId="4" xfId="0" applyNumberFormat="1" applyFill="1" applyBorder="1" applyAlignment="1">
      <alignment horizontal="right" vertical="center" wrapText="1"/>
    </xf>
    <xf numFmtId="164" fontId="5" fillId="0" borderId="4" xfId="0" applyNumberFormat="1" applyFont="1" applyFill="1" applyBorder="1" applyAlignment="1">
      <alignment horizontal="right" vertical="center" wrapText="1"/>
    </xf>
    <xf numFmtId="164" fontId="0" fillId="0" borderId="4" xfId="0" applyNumberFormat="1" applyFont="1" applyFill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top" wrapText="1"/>
    </xf>
    <xf numFmtId="164" fontId="6" fillId="0" borderId="4" xfId="0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left" vertical="center" wrapText="1"/>
    </xf>
    <xf numFmtId="0" fontId="8" fillId="4" borderId="20" xfId="0" applyFont="1" applyFill="1" applyBorder="1" applyAlignment="1">
      <alignment horizontal="left" vertical="center" wrapText="1"/>
    </xf>
    <xf numFmtId="0" fontId="8" fillId="4" borderId="2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righ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Normal="100" workbookViewId="0">
      <selection activeCell="C21" sqref="C21"/>
    </sheetView>
  </sheetViews>
  <sheetFormatPr defaultRowHeight="15" x14ac:dyDescent="0.25"/>
  <cols>
    <col min="1" max="1" width="9.140625" style="1"/>
    <col min="2" max="2" width="36.42578125" style="2" customWidth="1"/>
    <col min="3" max="3" width="20.85546875" style="12" customWidth="1"/>
    <col min="4" max="4" width="9" style="1" customWidth="1"/>
    <col min="5" max="16384" width="9.140625" style="1"/>
  </cols>
  <sheetData>
    <row r="1" spans="1:9" ht="15.75" thickBot="1" x14ac:dyDescent="0.3">
      <c r="A1" s="13"/>
      <c r="B1" s="14"/>
      <c r="C1" s="14"/>
      <c r="D1" s="15"/>
      <c r="E1" s="15"/>
      <c r="F1" s="15"/>
      <c r="G1" s="15"/>
      <c r="H1" s="15"/>
      <c r="I1" s="16"/>
    </row>
    <row r="2" spans="1:9" ht="21.75" customHeight="1" thickBot="1" x14ac:dyDescent="0.3">
      <c r="A2" s="71" t="s">
        <v>15</v>
      </c>
      <c r="B2" s="72"/>
      <c r="C2" s="72"/>
      <c r="D2" s="73"/>
      <c r="E2" s="5"/>
      <c r="F2" s="5"/>
      <c r="G2" s="5"/>
      <c r="H2" s="5"/>
      <c r="I2" s="17"/>
    </row>
    <row r="3" spans="1:9" ht="13.5" customHeight="1" x14ac:dyDescent="0.25">
      <c r="A3" s="69"/>
      <c r="B3" s="70"/>
      <c r="C3" s="70"/>
      <c r="D3" s="70"/>
      <c r="E3" s="5"/>
      <c r="F3" s="5"/>
      <c r="G3" s="5"/>
      <c r="H3" s="5"/>
      <c r="I3" s="17"/>
    </row>
    <row r="4" spans="1:9" ht="30" customHeight="1" x14ac:dyDescent="0.25">
      <c r="A4" s="74" t="s">
        <v>0</v>
      </c>
      <c r="B4" s="74"/>
      <c r="C4" s="68">
        <v>115000</v>
      </c>
      <c r="D4" s="68"/>
      <c r="E4" s="5"/>
      <c r="F4" s="5"/>
      <c r="G4" s="5"/>
      <c r="H4" s="5"/>
      <c r="I4" s="17"/>
    </row>
    <row r="5" spans="1:9" ht="30" customHeight="1" x14ac:dyDescent="0.25">
      <c r="A5" s="75" t="s">
        <v>57</v>
      </c>
      <c r="B5" s="76"/>
      <c r="C5" s="76"/>
      <c r="D5" s="76"/>
      <c r="E5" s="5"/>
      <c r="F5" s="5"/>
      <c r="G5" s="5"/>
      <c r="H5" s="5"/>
      <c r="I5" s="17"/>
    </row>
    <row r="6" spans="1:9" ht="34.5" customHeight="1" x14ac:dyDescent="0.25">
      <c r="A6" s="18"/>
      <c r="B6" s="3" t="s">
        <v>1</v>
      </c>
      <c r="C6" s="8" t="s">
        <v>2</v>
      </c>
      <c r="D6" s="5"/>
      <c r="E6" s="5"/>
      <c r="F6" s="5"/>
      <c r="G6" s="5"/>
      <c r="H6" s="5"/>
      <c r="I6" s="17"/>
    </row>
    <row r="7" spans="1:9" ht="18" customHeight="1" x14ac:dyDescent="0.25">
      <c r="A7" s="18"/>
      <c r="B7" s="41" t="s">
        <v>3</v>
      </c>
      <c r="C7" s="42"/>
      <c r="D7" s="5"/>
      <c r="E7" s="5"/>
      <c r="F7" s="5"/>
      <c r="G7" s="5"/>
      <c r="H7" s="5"/>
      <c r="I7" s="17"/>
    </row>
    <row r="8" spans="1:9" ht="18" customHeight="1" x14ac:dyDescent="0.25">
      <c r="A8" s="18"/>
      <c r="B8" s="39" t="s">
        <v>4</v>
      </c>
      <c r="C8" s="53">
        <v>2600</v>
      </c>
      <c r="D8" s="5"/>
      <c r="E8" s="5"/>
      <c r="F8" s="5"/>
      <c r="G8" s="5"/>
      <c r="H8" s="5"/>
      <c r="I8" s="17"/>
    </row>
    <row r="9" spans="1:9" ht="18" customHeight="1" x14ac:dyDescent="0.25">
      <c r="A9" s="18"/>
      <c r="B9" s="39" t="s">
        <v>5</v>
      </c>
      <c r="C9" s="53">
        <v>5000</v>
      </c>
      <c r="D9" s="5"/>
      <c r="E9" s="5"/>
      <c r="F9" s="5"/>
      <c r="G9" s="5"/>
      <c r="H9" s="5"/>
      <c r="I9" s="17"/>
    </row>
    <row r="10" spans="1:9" ht="18" customHeight="1" x14ac:dyDescent="0.25">
      <c r="A10" s="18"/>
      <c r="B10" s="39" t="s">
        <v>6</v>
      </c>
      <c r="C10" s="53">
        <v>45025</v>
      </c>
      <c r="D10" s="5"/>
      <c r="E10" s="5"/>
      <c r="F10" s="5"/>
      <c r="G10" s="5"/>
      <c r="H10" s="5"/>
      <c r="I10" s="17"/>
    </row>
    <row r="11" spans="1:9" ht="18" customHeight="1" x14ac:dyDescent="0.25">
      <c r="A11" s="18"/>
      <c r="B11" s="39" t="s">
        <v>45</v>
      </c>
      <c r="C11" s="53">
        <v>5100</v>
      </c>
      <c r="D11" s="5"/>
      <c r="E11" s="5"/>
      <c r="F11" s="5"/>
      <c r="G11" s="5"/>
      <c r="H11" s="5"/>
      <c r="I11" s="17"/>
    </row>
    <row r="12" spans="1:9" ht="18" customHeight="1" x14ac:dyDescent="0.25">
      <c r="A12" s="18"/>
      <c r="B12" s="41" t="s">
        <v>7</v>
      </c>
      <c r="C12" s="42"/>
      <c r="D12" s="5"/>
      <c r="E12" s="5"/>
      <c r="F12" s="5"/>
      <c r="G12" s="5"/>
      <c r="H12" s="5"/>
      <c r="I12" s="17"/>
    </row>
    <row r="13" spans="1:9" ht="33" customHeight="1" x14ac:dyDescent="0.25">
      <c r="A13" s="18"/>
      <c r="B13" s="39" t="s">
        <v>16</v>
      </c>
      <c r="C13" s="53">
        <v>450</v>
      </c>
      <c r="D13" s="5"/>
      <c r="E13" s="5"/>
      <c r="F13" s="5"/>
      <c r="G13" s="5"/>
      <c r="H13" s="5"/>
      <c r="I13" s="17"/>
    </row>
    <row r="14" spans="1:9" ht="18" customHeight="1" x14ac:dyDescent="0.25">
      <c r="A14" s="18"/>
      <c r="B14" s="39" t="s">
        <v>8</v>
      </c>
      <c r="C14" s="53">
        <v>600</v>
      </c>
      <c r="D14" s="5"/>
      <c r="E14" s="5"/>
      <c r="F14" s="5"/>
      <c r="G14" s="5"/>
      <c r="H14" s="5"/>
      <c r="I14" s="17"/>
    </row>
    <row r="15" spans="1:9" ht="18" customHeight="1" x14ac:dyDescent="0.25">
      <c r="A15" s="18"/>
      <c r="B15" s="41" t="s">
        <v>9</v>
      </c>
      <c r="C15" s="42"/>
      <c r="D15" s="5"/>
      <c r="E15" s="5"/>
      <c r="F15" s="5"/>
      <c r="G15" s="5"/>
      <c r="H15" s="5"/>
      <c r="I15" s="17"/>
    </row>
    <row r="16" spans="1:9" ht="18" customHeight="1" x14ac:dyDescent="0.25">
      <c r="A16" s="18"/>
      <c r="B16" s="39" t="s">
        <v>10</v>
      </c>
      <c r="C16" s="53">
        <v>2000</v>
      </c>
      <c r="D16" s="5"/>
      <c r="E16" s="5"/>
      <c r="F16" s="5"/>
      <c r="G16" s="5"/>
      <c r="H16" s="5"/>
      <c r="I16" s="17"/>
    </row>
    <row r="17" spans="1:9" ht="18" customHeight="1" x14ac:dyDescent="0.25">
      <c r="A17" s="18"/>
      <c r="B17" s="39" t="s">
        <v>13</v>
      </c>
      <c r="C17" s="53">
        <v>5149</v>
      </c>
      <c r="D17" s="5"/>
      <c r="E17" s="5"/>
      <c r="F17" s="5"/>
      <c r="G17" s="5"/>
      <c r="H17" s="5"/>
      <c r="I17" s="17"/>
    </row>
    <row r="18" spans="1:9" ht="18" customHeight="1" x14ac:dyDescent="0.25">
      <c r="A18" s="18"/>
      <c r="B18" s="39" t="s">
        <v>11</v>
      </c>
      <c r="C18" s="53">
        <v>45025</v>
      </c>
      <c r="D18" s="5"/>
      <c r="E18" s="5"/>
      <c r="F18" s="5"/>
      <c r="G18" s="5"/>
      <c r="H18" s="5"/>
      <c r="I18" s="17"/>
    </row>
    <row r="19" spans="1:9" ht="38.25" customHeight="1" x14ac:dyDescent="0.25">
      <c r="A19" s="18"/>
      <c r="B19" s="39" t="s">
        <v>14</v>
      </c>
      <c r="C19" s="53">
        <v>4151</v>
      </c>
      <c r="D19" s="5"/>
      <c r="E19" s="5"/>
      <c r="F19" s="5"/>
      <c r="G19" s="5"/>
      <c r="H19" s="5"/>
      <c r="I19" s="17"/>
    </row>
    <row r="20" spans="1:9" x14ac:dyDescent="0.25">
      <c r="A20" s="18"/>
      <c r="B20" s="39"/>
      <c r="C20" s="53"/>
      <c r="D20" s="5"/>
      <c r="E20" s="5"/>
      <c r="F20" s="5"/>
      <c r="G20" s="5"/>
      <c r="H20" s="5"/>
      <c r="I20" s="17"/>
    </row>
    <row r="21" spans="1:9" ht="18" customHeight="1" x14ac:dyDescent="0.25">
      <c r="A21" s="18"/>
      <c r="B21" s="48" t="s">
        <v>12</v>
      </c>
      <c r="C21" s="54">
        <f>SUM(C8:C20)</f>
        <v>115100</v>
      </c>
      <c r="D21" s="67" t="s">
        <v>54</v>
      </c>
      <c r="E21" s="67"/>
      <c r="F21" s="67"/>
      <c r="G21" s="67"/>
      <c r="H21" s="67"/>
      <c r="I21" s="17"/>
    </row>
    <row r="22" spans="1:9" ht="19.5" customHeight="1" x14ac:dyDescent="0.25">
      <c r="A22" s="18"/>
      <c r="B22" s="12"/>
      <c r="D22" s="67"/>
      <c r="E22" s="67"/>
      <c r="F22" s="67"/>
      <c r="G22" s="67"/>
      <c r="H22" s="67"/>
      <c r="I22" s="17"/>
    </row>
    <row r="23" spans="1:9" ht="15.75" thickBot="1" x14ac:dyDescent="0.3">
      <c r="A23" s="19"/>
      <c r="B23" s="20"/>
      <c r="C23" s="20"/>
      <c r="D23" s="21"/>
      <c r="E23" s="21"/>
      <c r="F23" s="21"/>
      <c r="G23" s="21"/>
      <c r="H23" s="21"/>
      <c r="I23" s="22"/>
    </row>
  </sheetData>
  <mergeCells count="6">
    <mergeCell ref="D21:H22"/>
    <mergeCell ref="C4:D4"/>
    <mergeCell ref="A3:D3"/>
    <mergeCell ref="A2:D2"/>
    <mergeCell ref="A4:B4"/>
    <mergeCell ref="A5:D5"/>
  </mergeCells>
  <conditionalFormatting sqref="C21">
    <cfRule type="cellIs" dxfId="7" priority="1" operator="notEqual">
      <formula>C4</formula>
    </cfRule>
  </conditionalFormatting>
  <pageMargins left="1" right="1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G12" sqref="G12"/>
    </sheetView>
  </sheetViews>
  <sheetFormatPr defaultRowHeight="15" x14ac:dyDescent="0.25"/>
  <cols>
    <col min="1" max="1" width="9.140625" style="1"/>
    <col min="2" max="2" width="8.42578125" style="1" customWidth="1"/>
    <col min="3" max="3" width="27.5703125" style="2" customWidth="1"/>
    <col min="4" max="4" width="20.5703125" style="12" customWidth="1"/>
    <col min="5" max="5" width="7.140625" style="1" customWidth="1"/>
    <col min="6" max="6" width="9.140625" style="1"/>
    <col min="7" max="7" width="42" style="1" customWidth="1"/>
    <col min="8" max="16384" width="9.140625" style="1"/>
  </cols>
  <sheetData>
    <row r="1" spans="1:7" ht="15.75" thickBot="1" x14ac:dyDescent="0.3">
      <c r="A1" s="26"/>
      <c r="B1" s="27"/>
      <c r="C1" s="28"/>
      <c r="D1" s="28"/>
      <c r="E1" s="27"/>
      <c r="F1" s="27"/>
      <c r="G1" s="29"/>
    </row>
    <row r="2" spans="1:7" ht="22.5" customHeight="1" thickBot="1" x14ac:dyDescent="0.3">
      <c r="A2" s="77" t="s">
        <v>55</v>
      </c>
      <c r="B2" s="72"/>
      <c r="C2" s="72"/>
      <c r="D2" s="72"/>
      <c r="E2" s="73"/>
      <c r="F2" s="5"/>
      <c r="G2" s="4"/>
    </row>
    <row r="3" spans="1:7" ht="15" customHeight="1" x14ac:dyDescent="0.25">
      <c r="A3" s="82"/>
      <c r="B3" s="83"/>
      <c r="C3" s="83"/>
      <c r="D3" s="83"/>
      <c r="E3" s="83"/>
      <c r="F3" s="5"/>
      <c r="G3" s="4"/>
    </row>
    <row r="4" spans="1:7" ht="30" customHeight="1" x14ac:dyDescent="0.25">
      <c r="A4" s="74" t="s">
        <v>56</v>
      </c>
      <c r="B4" s="74"/>
      <c r="C4" s="74"/>
      <c r="D4" s="44">
        <v>2000</v>
      </c>
      <c r="E4" s="11"/>
      <c r="F4" s="5"/>
      <c r="G4" s="4"/>
    </row>
    <row r="5" spans="1:7" ht="30.75" customHeight="1" x14ac:dyDescent="0.25">
      <c r="A5" s="86" t="s">
        <v>57</v>
      </c>
      <c r="B5" s="76"/>
      <c r="C5" s="76"/>
      <c r="D5" s="76"/>
      <c r="E5" s="76"/>
      <c r="F5" s="5"/>
      <c r="G5" s="4"/>
    </row>
    <row r="6" spans="1:7" ht="34.5" customHeight="1" x14ac:dyDescent="0.25">
      <c r="A6" s="36"/>
      <c r="B6" s="78" t="s">
        <v>1</v>
      </c>
      <c r="C6" s="79"/>
      <c r="D6" s="9" t="s">
        <v>2</v>
      </c>
      <c r="E6" s="31"/>
      <c r="F6" s="5"/>
      <c r="G6" s="4"/>
    </row>
    <row r="7" spans="1:7" ht="18" customHeight="1" x14ac:dyDescent="0.25">
      <c r="A7" s="36"/>
      <c r="B7" s="80" t="s">
        <v>3</v>
      </c>
      <c r="C7" s="81"/>
      <c r="D7" s="42"/>
      <c r="E7" s="31"/>
      <c r="F7" s="5"/>
      <c r="G7" s="4"/>
    </row>
    <row r="8" spans="1:7" ht="18" customHeight="1" x14ac:dyDescent="0.25">
      <c r="A8" s="36"/>
      <c r="B8" s="84" t="s">
        <v>4</v>
      </c>
      <c r="C8" s="85"/>
      <c r="D8" s="45">
        <v>150</v>
      </c>
      <c r="E8" s="31"/>
      <c r="F8" s="5"/>
      <c r="G8" s="4"/>
    </row>
    <row r="9" spans="1:7" ht="18" customHeight="1" x14ac:dyDescent="0.25">
      <c r="A9" s="36"/>
      <c r="B9" s="84" t="s">
        <v>5</v>
      </c>
      <c r="C9" s="85"/>
      <c r="D9" s="45">
        <v>150</v>
      </c>
      <c r="E9" s="31"/>
      <c r="F9" s="5"/>
      <c r="G9" s="4"/>
    </row>
    <row r="10" spans="1:7" ht="18" customHeight="1" x14ac:dyDescent="0.25">
      <c r="A10" s="36"/>
      <c r="B10" s="84" t="s">
        <v>6</v>
      </c>
      <c r="C10" s="85"/>
      <c r="D10" s="46">
        <v>75</v>
      </c>
      <c r="E10" s="31"/>
      <c r="F10" s="5"/>
      <c r="G10" s="4"/>
    </row>
    <row r="11" spans="1:7" ht="18" customHeight="1" x14ac:dyDescent="0.25">
      <c r="A11" s="36"/>
      <c r="B11" s="84" t="s">
        <v>45</v>
      </c>
      <c r="C11" s="85"/>
      <c r="D11" s="45">
        <v>350</v>
      </c>
      <c r="E11" s="31"/>
      <c r="F11" s="5"/>
      <c r="G11" s="4"/>
    </row>
    <row r="12" spans="1:7" ht="45" customHeight="1" x14ac:dyDescent="0.25">
      <c r="A12" s="36"/>
      <c r="B12" s="80" t="s">
        <v>7</v>
      </c>
      <c r="C12" s="104"/>
      <c r="D12" s="42"/>
      <c r="E12" s="31"/>
      <c r="F12" s="5"/>
      <c r="G12" s="4"/>
    </row>
    <row r="13" spans="1:7" ht="33" customHeight="1" x14ac:dyDescent="0.25">
      <c r="A13" s="36"/>
      <c r="B13" s="84" t="s">
        <v>46</v>
      </c>
      <c r="C13" s="85"/>
      <c r="D13" s="45">
        <v>125</v>
      </c>
      <c r="E13" s="31"/>
      <c r="F13" s="5"/>
      <c r="G13" s="4"/>
    </row>
    <row r="14" spans="1:7" ht="18" customHeight="1" x14ac:dyDescent="0.25">
      <c r="A14" s="36"/>
      <c r="B14" s="84" t="s">
        <v>8</v>
      </c>
      <c r="C14" s="85"/>
      <c r="D14" s="45">
        <v>85</v>
      </c>
      <c r="E14" s="31"/>
      <c r="F14" s="5"/>
      <c r="G14" s="4"/>
    </row>
    <row r="15" spans="1:7" ht="18" customHeight="1" x14ac:dyDescent="0.25">
      <c r="A15" s="36"/>
      <c r="B15" s="80" t="s">
        <v>9</v>
      </c>
      <c r="C15" s="104"/>
      <c r="D15" s="42"/>
      <c r="E15" s="31"/>
      <c r="F15" s="5"/>
      <c r="G15" s="4"/>
    </row>
    <row r="16" spans="1:7" ht="18" customHeight="1" x14ac:dyDescent="0.25">
      <c r="A16" s="36"/>
      <c r="B16" s="84" t="s">
        <v>10</v>
      </c>
      <c r="C16" s="85"/>
      <c r="D16" s="45">
        <v>260</v>
      </c>
      <c r="E16" s="31"/>
      <c r="F16" s="5"/>
      <c r="G16" s="4"/>
    </row>
    <row r="17" spans="1:7" ht="18" customHeight="1" x14ac:dyDescent="0.25">
      <c r="A17" s="36"/>
      <c r="B17" s="84" t="s">
        <v>13</v>
      </c>
      <c r="C17" s="85"/>
      <c r="D17" s="45">
        <v>650</v>
      </c>
      <c r="E17" s="31"/>
      <c r="F17" s="5"/>
      <c r="G17" s="4"/>
    </row>
    <row r="18" spans="1:7" ht="18" customHeight="1" x14ac:dyDescent="0.25">
      <c r="A18" s="36"/>
      <c r="B18" s="84" t="s">
        <v>11</v>
      </c>
      <c r="C18" s="85"/>
      <c r="D18" s="45">
        <v>130</v>
      </c>
      <c r="E18" s="31"/>
      <c r="F18" s="5"/>
      <c r="G18" s="4"/>
    </row>
    <row r="19" spans="1:7" ht="30.75" customHeight="1" x14ac:dyDescent="0.25">
      <c r="A19" s="36"/>
      <c r="B19" s="84" t="s">
        <v>47</v>
      </c>
      <c r="C19" s="85"/>
      <c r="D19" s="45">
        <v>75</v>
      </c>
      <c r="E19" s="31"/>
      <c r="F19" s="5"/>
      <c r="G19" s="4"/>
    </row>
    <row r="20" spans="1:7" x14ac:dyDescent="0.25">
      <c r="A20" s="36"/>
      <c r="B20" s="84"/>
      <c r="C20" s="85"/>
      <c r="D20" s="45"/>
      <c r="E20" s="31"/>
      <c r="F20" s="5"/>
      <c r="G20" s="4"/>
    </row>
    <row r="21" spans="1:7" ht="18" customHeight="1" x14ac:dyDescent="0.25">
      <c r="A21" s="36"/>
      <c r="B21" s="88" t="s">
        <v>12</v>
      </c>
      <c r="C21" s="89"/>
      <c r="D21" s="63">
        <f>SUM(D8:D11,D13:D14,D16:D19)</f>
        <v>2050</v>
      </c>
      <c r="E21" s="67" t="s">
        <v>54</v>
      </c>
      <c r="F21" s="67"/>
      <c r="G21" s="87"/>
    </row>
    <row r="22" spans="1:7" ht="8.25" customHeight="1" x14ac:dyDescent="0.25">
      <c r="A22" s="30"/>
      <c r="B22" s="31"/>
      <c r="C22" s="31"/>
      <c r="D22" s="38"/>
      <c r="E22" s="67"/>
      <c r="F22" s="67"/>
      <c r="G22" s="87"/>
    </row>
    <row r="23" spans="1:7" x14ac:dyDescent="0.25">
      <c r="A23" s="30"/>
      <c r="B23" s="31"/>
      <c r="C23" s="31"/>
      <c r="D23" s="38"/>
      <c r="E23" s="67"/>
      <c r="F23" s="67"/>
      <c r="G23" s="87"/>
    </row>
    <row r="24" spans="1:7" x14ac:dyDescent="0.25">
      <c r="A24" s="32"/>
      <c r="B24" s="33"/>
      <c r="C24" s="33"/>
      <c r="D24" s="47"/>
      <c r="E24" s="33"/>
      <c r="F24" s="34"/>
      <c r="G24" s="35"/>
    </row>
    <row r="25" spans="1:7" x14ac:dyDescent="0.25">
      <c r="A25" s="23"/>
      <c r="B25" s="23"/>
      <c r="C25" s="23"/>
      <c r="D25" s="37"/>
      <c r="E25" s="23"/>
    </row>
    <row r="26" spans="1:7" x14ac:dyDescent="0.25">
      <c r="A26" s="23"/>
      <c r="B26" s="23"/>
      <c r="C26" s="23"/>
      <c r="D26" s="37"/>
      <c r="E26" s="23"/>
    </row>
    <row r="27" spans="1:7" x14ac:dyDescent="0.25">
      <c r="A27" s="23"/>
      <c r="B27" s="23"/>
      <c r="C27" s="23"/>
      <c r="D27" s="37"/>
      <c r="E27" s="23"/>
    </row>
    <row r="28" spans="1:7" x14ac:dyDescent="0.25">
      <c r="A28" s="23"/>
      <c r="B28" s="23"/>
      <c r="C28" s="23"/>
      <c r="D28" s="37"/>
      <c r="E28" s="23"/>
    </row>
    <row r="29" spans="1:7" x14ac:dyDescent="0.25">
      <c r="A29" s="23"/>
      <c r="B29" s="23"/>
      <c r="C29" s="23"/>
      <c r="D29" s="37"/>
      <c r="E29" s="23"/>
    </row>
    <row r="30" spans="1:7" x14ac:dyDescent="0.25">
      <c r="A30" s="23"/>
      <c r="B30" s="23"/>
      <c r="C30" s="23"/>
      <c r="D30" s="37"/>
      <c r="E30" s="23"/>
    </row>
    <row r="31" spans="1:7" x14ac:dyDescent="0.25">
      <c r="A31" s="23"/>
      <c r="B31" s="23"/>
      <c r="C31" s="23"/>
      <c r="D31" s="37"/>
      <c r="E31" s="23"/>
    </row>
    <row r="32" spans="1:7" x14ac:dyDescent="0.25">
      <c r="A32" s="23"/>
      <c r="B32" s="23"/>
      <c r="C32" s="23"/>
      <c r="D32" s="37"/>
      <c r="E32" s="23"/>
    </row>
    <row r="33" spans="1:5" x14ac:dyDescent="0.25">
      <c r="A33" s="23"/>
      <c r="B33" s="23"/>
      <c r="C33" s="23"/>
      <c r="D33" s="37"/>
      <c r="E33" s="23"/>
    </row>
    <row r="34" spans="1:5" x14ac:dyDescent="0.25">
      <c r="A34" s="23"/>
      <c r="B34" s="23"/>
      <c r="C34" s="23"/>
      <c r="D34" s="37"/>
      <c r="E34" s="23"/>
    </row>
  </sheetData>
  <mergeCells count="21">
    <mergeCell ref="E21:G23"/>
    <mergeCell ref="A4:C4"/>
    <mergeCell ref="B18:C18"/>
    <mergeCell ref="B20:C20"/>
    <mergeCell ref="B21:C21"/>
    <mergeCell ref="B19:C19"/>
    <mergeCell ref="B9:C9"/>
    <mergeCell ref="B10:C10"/>
    <mergeCell ref="B11:C11"/>
    <mergeCell ref="B13:C13"/>
    <mergeCell ref="B14:C14"/>
    <mergeCell ref="B16:C16"/>
    <mergeCell ref="B17:C17"/>
    <mergeCell ref="B12:C12"/>
    <mergeCell ref="B15:C15"/>
    <mergeCell ref="A2:E2"/>
    <mergeCell ref="B6:C6"/>
    <mergeCell ref="B7:C7"/>
    <mergeCell ref="A3:E3"/>
    <mergeCell ref="B8:C8"/>
    <mergeCell ref="A5:E5"/>
  </mergeCells>
  <conditionalFormatting sqref="D21">
    <cfRule type="cellIs" dxfId="6" priority="1" operator="notEqual">
      <formula>D4</formula>
    </cfRule>
  </conditionalFormatting>
  <pageMargins left="1" right="1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B26" sqref="B26"/>
    </sheetView>
  </sheetViews>
  <sheetFormatPr defaultRowHeight="15" x14ac:dyDescent="0.25"/>
  <cols>
    <col min="1" max="1" width="9.140625" style="1"/>
    <col min="2" max="2" width="36.42578125" style="2" customWidth="1"/>
    <col min="3" max="3" width="20.85546875" style="5" customWidth="1"/>
    <col min="4" max="4" width="9" style="1" customWidth="1"/>
    <col min="5" max="16384" width="9.140625" style="1"/>
  </cols>
  <sheetData>
    <row r="1" spans="1:9" ht="15.75" thickBot="1" x14ac:dyDescent="0.3">
      <c r="A1" s="13"/>
      <c r="B1" s="14"/>
      <c r="C1" s="15"/>
      <c r="D1" s="15"/>
      <c r="E1" s="15"/>
      <c r="F1" s="15"/>
      <c r="G1" s="15"/>
      <c r="H1" s="15"/>
      <c r="I1" s="16"/>
    </row>
    <row r="2" spans="1:9" ht="21.75" customHeight="1" thickBot="1" x14ac:dyDescent="0.3">
      <c r="A2" s="71" t="s">
        <v>18</v>
      </c>
      <c r="B2" s="72"/>
      <c r="C2" s="72"/>
      <c r="D2" s="73"/>
      <c r="E2" s="5"/>
      <c r="F2" s="5"/>
      <c r="G2" s="5"/>
      <c r="H2" s="5"/>
      <c r="I2" s="17"/>
    </row>
    <row r="3" spans="1:9" ht="10.5" customHeight="1" x14ac:dyDescent="0.25">
      <c r="A3" s="69"/>
      <c r="B3" s="70"/>
      <c r="C3" s="70"/>
      <c r="D3" s="70"/>
      <c r="E3" s="5"/>
      <c r="F3" s="5"/>
      <c r="G3" s="5"/>
      <c r="H3" s="5"/>
      <c r="I3" s="17"/>
    </row>
    <row r="4" spans="1:9" ht="30" customHeight="1" x14ac:dyDescent="0.25">
      <c r="A4" s="74" t="s">
        <v>17</v>
      </c>
      <c r="B4" s="74"/>
      <c r="C4" s="90">
        <v>10500</v>
      </c>
      <c r="D4" s="91"/>
      <c r="E4" s="5"/>
      <c r="F4" s="5"/>
      <c r="G4" s="5"/>
      <c r="H4" s="5"/>
      <c r="I4" s="17"/>
    </row>
    <row r="5" spans="1:9" ht="33.75" customHeight="1" x14ac:dyDescent="0.25">
      <c r="A5" s="92" t="s">
        <v>57</v>
      </c>
      <c r="B5" s="93"/>
      <c r="C5" s="93"/>
      <c r="D5" s="93"/>
      <c r="E5" s="5"/>
      <c r="F5" s="5"/>
      <c r="G5" s="5"/>
      <c r="H5" s="5"/>
      <c r="I5" s="17"/>
    </row>
    <row r="6" spans="1:9" x14ac:dyDescent="0.25">
      <c r="A6" s="18"/>
      <c r="B6" s="12"/>
      <c r="D6" s="5"/>
      <c r="E6" s="5"/>
      <c r="F6" s="5"/>
      <c r="G6" s="5"/>
      <c r="H6" s="5"/>
      <c r="I6" s="17"/>
    </row>
    <row r="7" spans="1:9" ht="34.5" customHeight="1" x14ac:dyDescent="0.25">
      <c r="A7" s="18"/>
      <c r="B7" s="3" t="s">
        <v>19</v>
      </c>
      <c r="C7" s="8" t="s">
        <v>2</v>
      </c>
      <c r="D7" s="5"/>
      <c r="E7" s="5"/>
      <c r="F7" s="5"/>
      <c r="G7" s="5"/>
      <c r="H7" s="5"/>
      <c r="I7" s="17"/>
    </row>
    <row r="8" spans="1:9" ht="18" customHeight="1" x14ac:dyDescent="0.25">
      <c r="A8" s="18"/>
      <c r="B8" s="41" t="s">
        <v>20</v>
      </c>
      <c r="C8" s="42"/>
      <c r="D8" s="5"/>
      <c r="E8" s="5"/>
      <c r="F8" s="5"/>
      <c r="G8" s="5"/>
      <c r="H8" s="5"/>
      <c r="I8" s="17"/>
    </row>
    <row r="9" spans="1:9" ht="18" customHeight="1" x14ac:dyDescent="0.25">
      <c r="A9" s="18"/>
      <c r="B9" s="39" t="s">
        <v>21</v>
      </c>
      <c r="C9" s="40">
        <v>7000</v>
      </c>
      <c r="D9" s="5"/>
      <c r="E9" s="5"/>
      <c r="F9" s="5"/>
      <c r="G9" s="5"/>
      <c r="H9" s="5"/>
      <c r="I9" s="17"/>
    </row>
    <row r="10" spans="1:9" ht="18" customHeight="1" x14ac:dyDescent="0.25">
      <c r="A10" s="18"/>
      <c r="B10" s="39" t="s">
        <v>22</v>
      </c>
      <c r="C10" s="40">
        <v>3050</v>
      </c>
      <c r="D10" s="5"/>
      <c r="E10" s="5"/>
      <c r="F10" s="5"/>
      <c r="G10" s="5"/>
      <c r="H10" s="5"/>
      <c r="I10" s="17"/>
    </row>
    <row r="11" spans="1:9" ht="18" customHeight="1" x14ac:dyDescent="0.25">
      <c r="A11" s="18"/>
      <c r="B11" s="41" t="s">
        <v>23</v>
      </c>
      <c r="C11" s="42"/>
      <c r="D11" s="5"/>
      <c r="E11" s="5"/>
      <c r="F11" s="5"/>
      <c r="G11" s="5"/>
      <c r="H11" s="5"/>
      <c r="I11" s="17"/>
    </row>
    <row r="12" spans="1:9" ht="18" customHeight="1" x14ac:dyDescent="0.25">
      <c r="A12" s="18"/>
      <c r="B12" s="39" t="s">
        <v>24</v>
      </c>
      <c r="C12" s="40">
        <v>150</v>
      </c>
      <c r="D12" s="5"/>
      <c r="E12" s="5"/>
      <c r="F12" s="5"/>
      <c r="G12" s="5"/>
      <c r="H12" s="5"/>
      <c r="I12" s="17"/>
    </row>
    <row r="13" spans="1:9" ht="18" customHeight="1" x14ac:dyDescent="0.25">
      <c r="A13" s="18"/>
      <c r="B13" s="39" t="s">
        <v>25</v>
      </c>
      <c r="C13" s="40"/>
      <c r="D13" s="5"/>
      <c r="E13" s="5"/>
      <c r="F13" s="5"/>
      <c r="G13" s="5"/>
      <c r="H13" s="5"/>
      <c r="I13" s="17"/>
    </row>
    <row r="14" spans="1:9" ht="18" customHeight="1" x14ac:dyDescent="0.25">
      <c r="A14" s="18"/>
      <c r="B14" s="39" t="s">
        <v>26</v>
      </c>
      <c r="C14" s="40">
        <v>100</v>
      </c>
      <c r="D14" s="5"/>
      <c r="E14" s="5"/>
      <c r="F14" s="5"/>
      <c r="G14" s="5"/>
      <c r="H14" s="5"/>
      <c r="I14" s="17"/>
    </row>
    <row r="15" spans="1:9" ht="18" customHeight="1" x14ac:dyDescent="0.25">
      <c r="A15" s="18"/>
      <c r="B15" s="41" t="s">
        <v>9</v>
      </c>
      <c r="C15" s="42"/>
      <c r="D15" s="5"/>
      <c r="E15" s="5"/>
      <c r="F15" s="5"/>
      <c r="G15" s="5"/>
      <c r="H15" s="5"/>
      <c r="I15" s="17"/>
    </row>
    <row r="16" spans="1:9" x14ac:dyDescent="0.25">
      <c r="A16" s="18"/>
      <c r="B16" s="39"/>
      <c r="C16" s="40">
        <v>250</v>
      </c>
      <c r="D16" s="5"/>
      <c r="E16" s="5"/>
      <c r="F16" s="5"/>
      <c r="G16" s="5"/>
      <c r="H16" s="5"/>
      <c r="I16" s="17"/>
    </row>
    <row r="17" spans="1:9" ht="18" customHeight="1" x14ac:dyDescent="0.25">
      <c r="A17" s="18"/>
      <c r="B17" s="48" t="s">
        <v>12</v>
      </c>
      <c r="C17" s="49">
        <f>SUM(C9:C10,C12:C14,C16)</f>
        <v>10550</v>
      </c>
      <c r="D17" s="67" t="s">
        <v>54</v>
      </c>
      <c r="E17" s="67"/>
      <c r="F17" s="67"/>
      <c r="G17" s="67"/>
      <c r="H17" s="67"/>
      <c r="I17" s="17"/>
    </row>
    <row r="18" spans="1:9" x14ac:dyDescent="0.25">
      <c r="A18" s="18"/>
      <c r="B18" s="12"/>
      <c r="D18" s="67"/>
      <c r="E18" s="67"/>
      <c r="F18" s="67"/>
      <c r="G18" s="67"/>
      <c r="H18" s="67"/>
      <c r="I18" s="17"/>
    </row>
    <row r="19" spans="1:9" x14ac:dyDescent="0.25">
      <c r="A19" s="18"/>
      <c r="B19" s="12"/>
      <c r="D19" s="67"/>
      <c r="E19" s="67"/>
      <c r="F19" s="67"/>
      <c r="G19" s="67"/>
      <c r="H19" s="67"/>
      <c r="I19" s="17"/>
    </row>
    <row r="20" spans="1:9" x14ac:dyDescent="0.25">
      <c r="A20" s="18"/>
      <c r="B20" s="12"/>
      <c r="D20" s="5"/>
      <c r="E20" s="5"/>
      <c r="F20" s="5"/>
      <c r="G20" s="5"/>
      <c r="H20" s="5"/>
      <c r="I20" s="17"/>
    </row>
    <row r="21" spans="1:9" ht="15.75" thickBot="1" x14ac:dyDescent="0.3">
      <c r="A21" s="19"/>
      <c r="B21" s="20"/>
      <c r="C21" s="21"/>
      <c r="D21" s="21"/>
      <c r="E21" s="21"/>
      <c r="F21" s="21"/>
      <c r="G21" s="21"/>
      <c r="H21" s="21"/>
      <c r="I21" s="22"/>
    </row>
  </sheetData>
  <mergeCells count="6">
    <mergeCell ref="D17:H19"/>
    <mergeCell ref="A2:D2"/>
    <mergeCell ref="A3:D3"/>
    <mergeCell ref="A4:B4"/>
    <mergeCell ref="C4:D4"/>
    <mergeCell ref="A5:D5"/>
  </mergeCells>
  <conditionalFormatting sqref="C17">
    <cfRule type="cellIs" dxfId="5" priority="1" operator="notEqual">
      <formula>C4</formula>
    </cfRule>
  </conditionalFormatting>
  <pageMargins left="1" right="1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E10" sqref="E10"/>
    </sheetView>
  </sheetViews>
  <sheetFormatPr defaultRowHeight="15" x14ac:dyDescent="0.25"/>
  <cols>
    <col min="1" max="1" width="9.140625" style="1"/>
    <col min="2" max="2" width="8.42578125" style="1" customWidth="1"/>
    <col min="3" max="3" width="27.5703125" style="2" customWidth="1"/>
    <col min="4" max="4" width="21.28515625" style="5" customWidth="1"/>
    <col min="5" max="6" width="9.140625" style="1"/>
    <col min="7" max="7" width="42" style="1" customWidth="1"/>
    <col min="8" max="16384" width="9.140625" style="1"/>
  </cols>
  <sheetData>
    <row r="1" spans="1:8" ht="15.75" thickBot="1" x14ac:dyDescent="0.3">
      <c r="A1" s="13"/>
      <c r="B1" s="15"/>
      <c r="C1" s="14"/>
      <c r="D1" s="15"/>
      <c r="E1" s="15"/>
      <c r="F1" s="15"/>
      <c r="G1" s="15"/>
      <c r="H1" s="16"/>
    </row>
    <row r="2" spans="1:8" ht="21.75" customHeight="1" thickBot="1" x14ac:dyDescent="0.3">
      <c r="A2" s="71" t="s">
        <v>58</v>
      </c>
      <c r="B2" s="72"/>
      <c r="C2" s="72"/>
      <c r="D2" s="72"/>
      <c r="E2" s="73"/>
      <c r="F2" s="5"/>
      <c r="G2" s="5"/>
      <c r="H2" s="17"/>
    </row>
    <row r="3" spans="1:8" ht="18" customHeight="1" x14ac:dyDescent="0.25">
      <c r="A3" s="18"/>
      <c r="B3" s="83"/>
      <c r="C3" s="83"/>
      <c r="D3" s="83"/>
      <c r="E3" s="5"/>
      <c r="F3" s="5"/>
      <c r="G3" s="5"/>
      <c r="H3" s="17"/>
    </row>
    <row r="4" spans="1:8" ht="38.25" customHeight="1" x14ac:dyDescent="0.25">
      <c r="A4" s="18"/>
      <c r="B4" s="74" t="s">
        <v>48</v>
      </c>
      <c r="C4" s="74"/>
      <c r="D4" s="64">
        <v>2000</v>
      </c>
      <c r="E4" s="5"/>
      <c r="F4" s="5"/>
      <c r="G4" s="5"/>
      <c r="H4" s="17"/>
    </row>
    <row r="5" spans="1:8" ht="27.75" customHeight="1" x14ac:dyDescent="0.25">
      <c r="A5" s="75" t="s">
        <v>57</v>
      </c>
      <c r="B5" s="76"/>
      <c r="C5" s="76"/>
      <c r="D5" s="76"/>
      <c r="E5" s="76"/>
      <c r="F5" s="5"/>
      <c r="G5" s="5"/>
      <c r="H5" s="17"/>
    </row>
    <row r="6" spans="1:8" x14ac:dyDescent="0.25">
      <c r="A6" s="18"/>
      <c r="B6" s="5"/>
      <c r="C6" s="12"/>
      <c r="E6" s="5"/>
      <c r="F6" s="5"/>
      <c r="G6" s="5"/>
      <c r="H6" s="17"/>
    </row>
    <row r="7" spans="1:8" ht="34.5" customHeight="1" x14ac:dyDescent="0.25">
      <c r="A7" s="18"/>
      <c r="B7" s="94" t="s">
        <v>19</v>
      </c>
      <c r="C7" s="94"/>
      <c r="D7" s="50" t="s">
        <v>2</v>
      </c>
      <c r="E7" s="5"/>
      <c r="F7" s="5"/>
      <c r="G7" s="5"/>
      <c r="H7" s="17"/>
    </row>
    <row r="8" spans="1:8" ht="34.5" customHeight="1" x14ac:dyDescent="0.25">
      <c r="A8" s="18"/>
      <c r="B8" s="96" t="s">
        <v>20</v>
      </c>
      <c r="C8" s="96"/>
      <c r="D8" s="51"/>
      <c r="E8" s="5"/>
      <c r="F8" s="5"/>
      <c r="G8" s="5"/>
      <c r="H8" s="17"/>
    </row>
    <row r="9" spans="1:8" ht="18" customHeight="1" x14ac:dyDescent="0.25">
      <c r="A9" s="18"/>
      <c r="B9" s="97" t="s">
        <v>21</v>
      </c>
      <c r="C9" s="97"/>
      <c r="D9" s="45">
        <v>500</v>
      </c>
      <c r="E9" s="5"/>
      <c r="F9" s="5"/>
      <c r="G9" s="5"/>
      <c r="H9" s="17"/>
    </row>
    <row r="10" spans="1:8" ht="30" customHeight="1" x14ac:dyDescent="0.25">
      <c r="A10" s="18"/>
      <c r="B10" s="97" t="s">
        <v>22</v>
      </c>
      <c r="C10" s="97"/>
      <c r="D10" s="45">
        <v>200</v>
      </c>
      <c r="E10" s="5"/>
      <c r="F10" s="5"/>
      <c r="G10" s="5"/>
      <c r="H10" s="17"/>
    </row>
    <row r="11" spans="1:8" ht="18" customHeight="1" x14ac:dyDescent="0.25">
      <c r="A11" s="18"/>
      <c r="B11" s="96" t="s">
        <v>23</v>
      </c>
      <c r="C11" s="96"/>
      <c r="D11" s="55"/>
      <c r="E11" s="5"/>
      <c r="F11" s="5"/>
      <c r="G11" s="5"/>
      <c r="H11" s="17"/>
    </row>
    <row r="12" spans="1:8" ht="18" customHeight="1" x14ac:dyDescent="0.25">
      <c r="A12" s="18"/>
      <c r="B12" s="97" t="s">
        <v>24</v>
      </c>
      <c r="C12" s="97"/>
      <c r="D12" s="46">
        <v>225</v>
      </c>
      <c r="E12" s="5"/>
      <c r="F12" s="5"/>
      <c r="G12" s="5"/>
      <c r="H12" s="17"/>
    </row>
    <row r="13" spans="1:8" ht="18" customHeight="1" x14ac:dyDescent="0.25">
      <c r="A13" s="18"/>
      <c r="B13" s="97" t="s">
        <v>25</v>
      </c>
      <c r="C13" s="97"/>
      <c r="D13" s="45">
        <v>225</v>
      </c>
      <c r="E13" s="5"/>
      <c r="F13" s="5"/>
      <c r="G13" s="5"/>
      <c r="H13" s="17"/>
    </row>
    <row r="14" spans="1:8" ht="18" customHeight="1" x14ac:dyDescent="0.25">
      <c r="A14" s="18"/>
      <c r="B14" s="97" t="s">
        <v>26</v>
      </c>
      <c r="C14" s="97"/>
      <c r="D14" s="45">
        <v>150</v>
      </c>
      <c r="E14" s="5"/>
      <c r="F14" s="5"/>
      <c r="G14" s="5"/>
      <c r="H14" s="17"/>
    </row>
    <row r="15" spans="1:8" ht="33" customHeight="1" x14ac:dyDescent="0.25">
      <c r="A15" s="18"/>
      <c r="B15" s="96" t="s">
        <v>9</v>
      </c>
      <c r="C15" s="96"/>
      <c r="D15" s="55"/>
      <c r="E15" s="5"/>
      <c r="F15" s="5"/>
      <c r="G15" s="5"/>
      <c r="H15" s="17"/>
    </row>
    <row r="16" spans="1:8" x14ac:dyDescent="0.25">
      <c r="A16" s="18"/>
      <c r="B16" s="97"/>
      <c r="C16" s="97"/>
      <c r="D16" s="45">
        <v>800</v>
      </c>
      <c r="E16" s="5"/>
      <c r="F16" s="5"/>
      <c r="G16" s="5"/>
      <c r="H16" s="17"/>
    </row>
    <row r="17" spans="1:8" ht="14.25" customHeight="1" x14ac:dyDescent="0.25">
      <c r="A17" s="18"/>
      <c r="B17" s="95" t="s">
        <v>12</v>
      </c>
      <c r="C17" s="95"/>
      <c r="D17" s="63">
        <f>SUM(D9,D10,D12,D13,D14,D16)</f>
        <v>2100</v>
      </c>
      <c r="E17" s="67" t="s">
        <v>54</v>
      </c>
      <c r="F17" s="67"/>
      <c r="G17" s="67"/>
      <c r="H17" s="17"/>
    </row>
    <row r="18" spans="1:8" x14ac:dyDescent="0.25">
      <c r="A18" s="18"/>
      <c r="B18" s="5"/>
      <c r="C18" s="12"/>
      <c r="E18" s="67"/>
      <c r="F18" s="67"/>
      <c r="G18" s="67"/>
      <c r="H18" s="17"/>
    </row>
    <row r="19" spans="1:8" x14ac:dyDescent="0.25">
      <c r="A19" s="18"/>
      <c r="B19" s="5"/>
      <c r="C19" s="12"/>
      <c r="E19" s="67"/>
      <c r="F19" s="67"/>
      <c r="G19" s="67"/>
      <c r="H19" s="17"/>
    </row>
    <row r="20" spans="1:8" x14ac:dyDescent="0.25">
      <c r="A20" s="18"/>
      <c r="B20" s="5"/>
      <c r="C20" s="12"/>
      <c r="E20" s="5"/>
      <c r="F20" s="5"/>
      <c r="G20" s="5"/>
      <c r="H20" s="17"/>
    </row>
    <row r="21" spans="1:8" ht="15.75" thickBot="1" x14ac:dyDescent="0.3">
      <c r="A21" s="19"/>
      <c r="B21" s="21"/>
      <c r="C21" s="20"/>
      <c r="D21" s="21"/>
      <c r="E21" s="21"/>
      <c r="F21" s="21"/>
      <c r="G21" s="21"/>
      <c r="H21" s="22"/>
    </row>
  </sheetData>
  <mergeCells count="16">
    <mergeCell ref="A2:E2"/>
    <mergeCell ref="B3:D3"/>
    <mergeCell ref="B7:C7"/>
    <mergeCell ref="A5:E5"/>
    <mergeCell ref="E17:G19"/>
    <mergeCell ref="B4:C4"/>
    <mergeCell ref="B17:C17"/>
    <mergeCell ref="B8:C8"/>
    <mergeCell ref="B10:C10"/>
    <mergeCell ref="B11:C11"/>
    <mergeCell ref="B12:C12"/>
    <mergeCell ref="B13:C13"/>
    <mergeCell ref="B14:C14"/>
    <mergeCell ref="B15:C15"/>
    <mergeCell ref="B9:C9"/>
    <mergeCell ref="B16:C16"/>
  </mergeCells>
  <conditionalFormatting sqref="D17">
    <cfRule type="cellIs" dxfId="4" priority="1" operator="notEqual">
      <formula>D4</formula>
    </cfRule>
  </conditionalFormatting>
  <pageMargins left="1" right="1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D21" sqref="D21:H23"/>
    </sheetView>
  </sheetViews>
  <sheetFormatPr defaultRowHeight="15" x14ac:dyDescent="0.25"/>
  <cols>
    <col min="1" max="1" width="9.140625" style="1"/>
    <col min="2" max="2" width="36.42578125" style="2" customWidth="1"/>
    <col min="3" max="3" width="20.85546875" style="12" customWidth="1"/>
    <col min="4" max="4" width="9" style="1" customWidth="1"/>
    <col min="5" max="16384" width="9.140625" style="1"/>
  </cols>
  <sheetData>
    <row r="1" spans="1:9" ht="15.75" thickBot="1" x14ac:dyDescent="0.3">
      <c r="A1" s="13"/>
      <c r="B1" s="14"/>
      <c r="C1" s="14"/>
      <c r="D1" s="15"/>
      <c r="E1" s="15"/>
      <c r="F1" s="15"/>
      <c r="G1" s="15"/>
      <c r="H1" s="15"/>
      <c r="I1" s="16"/>
    </row>
    <row r="2" spans="1:9" ht="21.75" customHeight="1" thickBot="1" x14ac:dyDescent="0.3">
      <c r="A2" s="71" t="s">
        <v>27</v>
      </c>
      <c r="B2" s="72"/>
      <c r="C2" s="72"/>
      <c r="D2" s="73"/>
      <c r="E2" s="5"/>
      <c r="F2" s="5"/>
      <c r="G2" s="5"/>
      <c r="H2" s="5"/>
      <c r="I2" s="17"/>
    </row>
    <row r="3" spans="1:9" ht="15" customHeight="1" x14ac:dyDescent="0.25">
      <c r="A3" s="69"/>
      <c r="B3" s="70"/>
      <c r="C3" s="70"/>
      <c r="D3" s="70"/>
      <c r="E3" s="5"/>
      <c r="F3" s="5"/>
      <c r="G3" s="5"/>
      <c r="H3" s="5"/>
      <c r="I3" s="17"/>
    </row>
    <row r="4" spans="1:9" ht="30" customHeight="1" x14ac:dyDescent="0.25">
      <c r="A4" s="74" t="s">
        <v>28</v>
      </c>
      <c r="B4" s="74"/>
      <c r="C4" s="90">
        <v>20000</v>
      </c>
      <c r="D4" s="91"/>
      <c r="E4" s="5"/>
      <c r="F4" s="5"/>
      <c r="G4" s="5"/>
      <c r="H4" s="5"/>
      <c r="I4" s="17"/>
    </row>
    <row r="5" spans="1:9" ht="27" customHeight="1" x14ac:dyDescent="0.25">
      <c r="A5" s="92" t="s">
        <v>57</v>
      </c>
      <c r="B5" s="93"/>
      <c r="C5" s="93"/>
      <c r="D5" s="93"/>
      <c r="E5" s="5"/>
      <c r="F5" s="5"/>
      <c r="G5" s="5"/>
      <c r="H5" s="5"/>
      <c r="I5" s="17"/>
    </row>
    <row r="6" spans="1:9" x14ac:dyDescent="0.25">
      <c r="A6" s="18"/>
      <c r="B6" s="12"/>
      <c r="D6" s="5"/>
      <c r="E6" s="5"/>
      <c r="F6" s="5"/>
      <c r="G6" s="5"/>
      <c r="H6" s="5"/>
      <c r="I6" s="17"/>
    </row>
    <row r="7" spans="1:9" ht="34.5" customHeight="1" x14ac:dyDescent="0.25">
      <c r="A7" s="18"/>
      <c r="B7" s="3" t="s">
        <v>29</v>
      </c>
      <c r="C7" s="8" t="s">
        <v>2</v>
      </c>
      <c r="D7" s="5"/>
      <c r="E7" s="5"/>
      <c r="F7" s="5"/>
      <c r="G7" s="5"/>
      <c r="H7" s="5"/>
      <c r="I7" s="17"/>
    </row>
    <row r="8" spans="1:9" ht="18" customHeight="1" x14ac:dyDescent="0.25">
      <c r="A8" s="18"/>
      <c r="B8" s="41" t="s">
        <v>30</v>
      </c>
      <c r="C8" s="42"/>
      <c r="D8" s="5"/>
      <c r="E8" s="5"/>
      <c r="F8" s="5"/>
      <c r="G8" s="5"/>
      <c r="H8" s="5"/>
      <c r="I8" s="17"/>
    </row>
    <row r="9" spans="1:9" ht="18" customHeight="1" x14ac:dyDescent="0.25">
      <c r="A9" s="18"/>
      <c r="B9" s="39" t="s">
        <v>31</v>
      </c>
      <c r="C9" s="53">
        <v>7000</v>
      </c>
      <c r="D9" s="5"/>
      <c r="E9" s="5"/>
      <c r="F9" s="5"/>
      <c r="G9" s="5"/>
      <c r="H9" s="5"/>
      <c r="I9" s="17"/>
    </row>
    <row r="10" spans="1:9" ht="18" customHeight="1" x14ac:dyDescent="0.25">
      <c r="A10" s="18"/>
      <c r="B10" s="39" t="s">
        <v>32</v>
      </c>
      <c r="C10" s="53">
        <v>3500</v>
      </c>
      <c r="D10" s="5"/>
      <c r="E10" s="5"/>
      <c r="F10" s="5"/>
      <c r="G10" s="5"/>
      <c r="H10" s="5"/>
      <c r="I10" s="17"/>
    </row>
    <row r="11" spans="1:9" ht="18" customHeight="1" x14ac:dyDescent="0.25">
      <c r="A11" s="18"/>
      <c r="B11" s="41" t="s">
        <v>33</v>
      </c>
      <c r="C11" s="42"/>
      <c r="D11" s="5"/>
      <c r="E11" s="5"/>
      <c r="F11" s="5"/>
      <c r="G11" s="5"/>
      <c r="H11" s="5"/>
      <c r="I11" s="17"/>
    </row>
    <row r="12" spans="1:9" ht="33" customHeight="1" x14ac:dyDescent="0.25">
      <c r="A12" s="18"/>
      <c r="B12" s="39" t="s">
        <v>34</v>
      </c>
      <c r="C12" s="53">
        <v>150</v>
      </c>
      <c r="D12" s="5"/>
      <c r="E12" s="5"/>
      <c r="F12" s="5"/>
      <c r="G12" s="5"/>
      <c r="H12" s="5"/>
      <c r="I12" s="17"/>
    </row>
    <row r="13" spans="1:9" ht="18" customHeight="1" x14ac:dyDescent="0.25">
      <c r="A13" s="18"/>
      <c r="B13" s="39" t="s">
        <v>35</v>
      </c>
      <c r="C13" s="53"/>
      <c r="D13" s="5"/>
      <c r="E13" s="5"/>
      <c r="F13" s="5"/>
      <c r="G13" s="5"/>
      <c r="H13" s="5"/>
      <c r="I13" s="17"/>
    </row>
    <row r="14" spans="1:9" ht="18" customHeight="1" x14ac:dyDescent="0.25">
      <c r="A14" s="18"/>
      <c r="B14" s="39" t="s">
        <v>36</v>
      </c>
      <c r="C14" s="53">
        <v>50</v>
      </c>
      <c r="D14" s="5"/>
      <c r="E14" s="5"/>
      <c r="F14" s="5"/>
      <c r="G14" s="5"/>
      <c r="H14" s="5"/>
      <c r="I14" s="17"/>
    </row>
    <row r="15" spans="1:9" ht="18" customHeight="1" x14ac:dyDescent="0.25">
      <c r="A15" s="18"/>
      <c r="B15" s="39" t="s">
        <v>37</v>
      </c>
      <c r="C15" s="53"/>
      <c r="D15" s="5"/>
      <c r="E15" s="5"/>
      <c r="F15" s="5"/>
      <c r="G15" s="5"/>
      <c r="H15" s="5"/>
      <c r="I15" s="17"/>
    </row>
    <row r="16" spans="1:9" ht="18" customHeight="1" x14ac:dyDescent="0.25">
      <c r="A16" s="18"/>
      <c r="B16" s="39" t="s">
        <v>38</v>
      </c>
      <c r="C16" s="53">
        <v>250</v>
      </c>
      <c r="D16" s="5"/>
      <c r="E16" s="5"/>
      <c r="F16" s="5"/>
      <c r="G16" s="5"/>
      <c r="H16" s="5"/>
      <c r="I16" s="17"/>
    </row>
    <row r="17" spans="1:9" ht="18" customHeight="1" x14ac:dyDescent="0.25">
      <c r="A17" s="18"/>
      <c r="B17" s="39" t="s">
        <v>39</v>
      </c>
      <c r="C17" s="53">
        <v>6000</v>
      </c>
      <c r="D17" s="5"/>
      <c r="E17" s="5"/>
      <c r="F17" s="5"/>
      <c r="G17" s="5"/>
      <c r="H17" s="5"/>
      <c r="I17" s="17"/>
    </row>
    <row r="18" spans="1:9" ht="18" customHeight="1" x14ac:dyDescent="0.25">
      <c r="A18" s="18"/>
      <c r="B18" s="39" t="s">
        <v>40</v>
      </c>
      <c r="C18" s="53">
        <v>3150</v>
      </c>
      <c r="D18" s="5"/>
      <c r="E18" s="5"/>
      <c r="F18" s="5"/>
      <c r="G18" s="5"/>
      <c r="H18" s="5"/>
      <c r="I18" s="17"/>
    </row>
    <row r="19" spans="1:9" ht="18" customHeight="1" x14ac:dyDescent="0.25">
      <c r="A19" s="18"/>
      <c r="B19" s="41" t="s">
        <v>9</v>
      </c>
      <c r="C19" s="42"/>
      <c r="D19" s="5"/>
      <c r="E19" s="5"/>
      <c r="F19" s="5"/>
      <c r="G19" s="5"/>
      <c r="H19" s="5"/>
      <c r="I19" s="17"/>
    </row>
    <row r="20" spans="1:9" x14ac:dyDescent="0.25">
      <c r="A20" s="18"/>
      <c r="B20" s="39"/>
      <c r="C20" s="53"/>
      <c r="D20" s="5"/>
      <c r="E20" s="5"/>
      <c r="F20" s="5"/>
      <c r="G20" s="5"/>
      <c r="H20" s="5"/>
      <c r="I20" s="17"/>
    </row>
    <row r="21" spans="1:9" ht="18" customHeight="1" x14ac:dyDescent="0.25">
      <c r="A21" s="18"/>
      <c r="B21" s="10" t="s">
        <v>12</v>
      </c>
      <c r="C21" s="43">
        <f>SUM(C9,C10,C12,C13,C14,C15,C16,C17,C18,C20)</f>
        <v>20100</v>
      </c>
      <c r="D21" s="67" t="s">
        <v>54</v>
      </c>
      <c r="E21" s="67"/>
      <c r="F21" s="67"/>
      <c r="G21" s="67"/>
      <c r="H21" s="67"/>
      <c r="I21" s="17"/>
    </row>
    <row r="22" spans="1:9" x14ac:dyDescent="0.25">
      <c r="A22" s="18"/>
      <c r="B22" s="12"/>
      <c r="D22" s="67"/>
      <c r="E22" s="67"/>
      <c r="F22" s="67"/>
      <c r="G22" s="67"/>
      <c r="H22" s="67"/>
      <c r="I22" s="17"/>
    </row>
    <row r="23" spans="1:9" x14ac:dyDescent="0.25">
      <c r="A23" s="18"/>
      <c r="B23" s="12"/>
      <c r="D23" s="67"/>
      <c r="E23" s="67"/>
      <c r="F23" s="67"/>
      <c r="G23" s="67"/>
      <c r="H23" s="67"/>
      <c r="I23" s="17"/>
    </row>
    <row r="24" spans="1:9" ht="15.75" thickBot="1" x14ac:dyDescent="0.3">
      <c r="A24" s="19"/>
      <c r="B24" s="20"/>
      <c r="C24" s="20"/>
      <c r="D24" s="21"/>
      <c r="E24" s="21"/>
      <c r="F24" s="21"/>
      <c r="G24" s="21"/>
      <c r="H24" s="21"/>
      <c r="I24" s="22"/>
    </row>
  </sheetData>
  <mergeCells count="6">
    <mergeCell ref="D21:H23"/>
    <mergeCell ref="A2:D2"/>
    <mergeCell ref="A3:D3"/>
    <mergeCell ref="A4:B4"/>
    <mergeCell ref="C4:D4"/>
    <mergeCell ref="A5:D5"/>
  </mergeCells>
  <conditionalFormatting sqref="C21">
    <cfRule type="cellIs" dxfId="3" priority="1" operator="notEqual">
      <formula>C4</formula>
    </cfRule>
  </conditionalFormatting>
  <pageMargins left="1" right="1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4" workbookViewId="0">
      <selection activeCell="D22" sqref="D22"/>
    </sheetView>
  </sheetViews>
  <sheetFormatPr defaultRowHeight="15" x14ac:dyDescent="0.25"/>
  <cols>
    <col min="1" max="1" width="9.140625" style="1"/>
    <col min="2" max="2" width="8.42578125" style="1" customWidth="1"/>
    <col min="3" max="3" width="27.5703125" style="2" customWidth="1"/>
    <col min="4" max="4" width="17.7109375" style="5" customWidth="1"/>
    <col min="5" max="6" width="9.140625" style="1"/>
    <col min="7" max="7" width="42" style="1" customWidth="1"/>
    <col min="8" max="16384" width="9.140625" style="1"/>
  </cols>
  <sheetData>
    <row r="1" spans="1:8" ht="15.75" thickBot="1" x14ac:dyDescent="0.3">
      <c r="A1" s="13"/>
      <c r="B1" s="15"/>
      <c r="C1" s="14"/>
      <c r="D1" s="15"/>
      <c r="E1" s="15"/>
      <c r="F1" s="15"/>
      <c r="G1" s="15"/>
      <c r="H1" s="16"/>
    </row>
    <row r="2" spans="1:8" ht="21.75" customHeight="1" thickBot="1" x14ac:dyDescent="0.3">
      <c r="A2" s="71" t="s">
        <v>59</v>
      </c>
      <c r="B2" s="72"/>
      <c r="C2" s="72"/>
      <c r="D2" s="72"/>
      <c r="E2" s="73"/>
      <c r="F2" s="5"/>
      <c r="G2" s="5"/>
      <c r="H2" s="17"/>
    </row>
    <row r="3" spans="1:8" ht="27" customHeight="1" x14ac:dyDescent="0.25">
      <c r="A3" s="18"/>
      <c r="B3" s="83"/>
      <c r="C3" s="83"/>
      <c r="D3" s="70"/>
      <c r="E3" s="5"/>
      <c r="F3" s="5"/>
      <c r="G3" s="5"/>
      <c r="H3" s="17"/>
    </row>
    <row r="4" spans="1:8" ht="30" customHeight="1" x14ac:dyDescent="0.25">
      <c r="A4" s="18"/>
      <c r="B4" s="74" t="s">
        <v>48</v>
      </c>
      <c r="C4" s="74"/>
      <c r="D4" s="44">
        <v>3000</v>
      </c>
      <c r="E4" s="5"/>
      <c r="F4" s="5"/>
      <c r="G4" s="5"/>
      <c r="H4" s="17"/>
    </row>
    <row r="5" spans="1:8" ht="29.25" customHeight="1" x14ac:dyDescent="0.25">
      <c r="A5" s="75" t="s">
        <v>57</v>
      </c>
      <c r="B5" s="76"/>
      <c r="C5" s="76"/>
      <c r="D5" s="76"/>
      <c r="E5" s="76"/>
      <c r="F5" s="76"/>
      <c r="G5" s="5"/>
      <c r="H5" s="17"/>
    </row>
    <row r="6" spans="1:8" x14ac:dyDescent="0.25">
      <c r="A6" s="18"/>
      <c r="B6" s="5"/>
      <c r="C6" s="12"/>
      <c r="E6" s="5"/>
      <c r="F6" s="5"/>
      <c r="G6" s="5"/>
      <c r="H6" s="17"/>
    </row>
    <row r="7" spans="1:8" ht="34.5" customHeight="1" x14ac:dyDescent="0.25">
      <c r="A7" s="18"/>
      <c r="B7" s="78" t="s">
        <v>29</v>
      </c>
      <c r="C7" s="98"/>
      <c r="D7" s="50" t="s">
        <v>2</v>
      </c>
      <c r="E7" s="5"/>
      <c r="F7" s="5"/>
      <c r="G7" s="5"/>
      <c r="H7" s="17"/>
    </row>
    <row r="8" spans="1:8" ht="18" customHeight="1" x14ac:dyDescent="0.25">
      <c r="A8" s="18"/>
      <c r="B8" s="99" t="s">
        <v>30</v>
      </c>
      <c r="C8" s="100"/>
      <c r="D8" s="42"/>
      <c r="E8" s="5"/>
      <c r="F8" s="5"/>
      <c r="G8" s="5"/>
      <c r="H8" s="17"/>
    </row>
    <row r="9" spans="1:8" ht="18" customHeight="1" x14ac:dyDescent="0.25">
      <c r="A9" s="18"/>
      <c r="B9" s="84" t="s">
        <v>31</v>
      </c>
      <c r="C9" s="85"/>
      <c r="D9" s="45">
        <v>200</v>
      </c>
      <c r="E9" s="5"/>
      <c r="F9" s="5"/>
      <c r="G9" s="5"/>
      <c r="H9" s="17"/>
    </row>
    <row r="10" spans="1:8" ht="18" customHeight="1" x14ac:dyDescent="0.25">
      <c r="A10" s="18"/>
      <c r="B10" s="84" t="s">
        <v>32</v>
      </c>
      <c r="C10" s="85"/>
      <c r="D10" s="45">
        <v>200</v>
      </c>
      <c r="E10" s="5"/>
      <c r="F10" s="5"/>
      <c r="G10" s="5"/>
      <c r="H10" s="17"/>
    </row>
    <row r="11" spans="1:8" ht="18" customHeight="1" x14ac:dyDescent="0.25">
      <c r="A11" s="18"/>
      <c r="B11" s="99" t="s">
        <v>49</v>
      </c>
      <c r="C11" s="100"/>
      <c r="D11" s="56"/>
      <c r="E11" s="5"/>
      <c r="F11" s="5"/>
      <c r="G11" s="5"/>
      <c r="H11" s="17"/>
    </row>
    <row r="12" spans="1:8" ht="18" customHeight="1" x14ac:dyDescent="0.25">
      <c r="A12" s="18"/>
      <c r="B12" s="84" t="s">
        <v>53</v>
      </c>
      <c r="C12" s="85"/>
      <c r="D12" s="57">
        <v>300</v>
      </c>
      <c r="E12" s="5"/>
      <c r="F12" s="5"/>
      <c r="G12" s="5"/>
      <c r="H12" s="17"/>
    </row>
    <row r="13" spans="1:8" ht="18" customHeight="1" x14ac:dyDescent="0.25">
      <c r="A13" s="18"/>
      <c r="B13" s="84" t="s">
        <v>35</v>
      </c>
      <c r="C13" s="85"/>
      <c r="D13" s="53">
        <v>550</v>
      </c>
      <c r="E13" s="5"/>
      <c r="F13" s="5"/>
      <c r="G13" s="5"/>
      <c r="H13" s="17"/>
    </row>
    <row r="14" spans="1:8" ht="18" customHeight="1" x14ac:dyDescent="0.25">
      <c r="A14" s="18"/>
      <c r="B14" s="84" t="s">
        <v>36</v>
      </c>
      <c r="C14" s="85"/>
      <c r="D14" s="57">
        <v>150</v>
      </c>
      <c r="E14" s="5"/>
      <c r="F14" s="5"/>
      <c r="G14" s="5"/>
      <c r="H14" s="17"/>
    </row>
    <row r="15" spans="1:8" ht="18" customHeight="1" x14ac:dyDescent="0.25">
      <c r="A15" s="18"/>
      <c r="B15" s="84" t="s">
        <v>37</v>
      </c>
      <c r="C15" s="85"/>
      <c r="D15" s="57">
        <v>325</v>
      </c>
      <c r="E15" s="5"/>
      <c r="F15" s="5"/>
      <c r="G15" s="5"/>
      <c r="H15" s="17"/>
    </row>
    <row r="16" spans="1:8" ht="18" customHeight="1" x14ac:dyDescent="0.25">
      <c r="A16" s="18"/>
      <c r="B16" s="84" t="s">
        <v>38</v>
      </c>
      <c r="C16" s="85"/>
      <c r="D16" s="53">
        <v>775</v>
      </c>
      <c r="E16" s="5"/>
      <c r="F16" s="5"/>
      <c r="G16" s="5"/>
      <c r="H16" s="17"/>
    </row>
    <row r="17" spans="1:8" ht="18" customHeight="1" x14ac:dyDescent="0.25">
      <c r="A17" s="18"/>
      <c r="B17" s="84" t="s">
        <v>50</v>
      </c>
      <c r="C17" s="85"/>
      <c r="D17" s="57">
        <v>200</v>
      </c>
      <c r="E17" s="5"/>
      <c r="F17" s="5"/>
      <c r="G17" s="5"/>
      <c r="H17" s="17"/>
    </row>
    <row r="18" spans="1:8" ht="18" customHeight="1" x14ac:dyDescent="0.25">
      <c r="A18" s="18"/>
      <c r="B18" s="84" t="s">
        <v>40</v>
      </c>
      <c r="C18" s="85"/>
      <c r="D18" s="45">
        <v>150</v>
      </c>
      <c r="E18" s="5"/>
      <c r="F18" s="5"/>
      <c r="G18" s="5"/>
      <c r="H18" s="17"/>
    </row>
    <row r="19" spans="1:8" ht="18" customHeight="1" x14ac:dyDescent="0.25">
      <c r="A19" s="18"/>
      <c r="B19" s="80" t="s">
        <v>51</v>
      </c>
      <c r="C19" s="81"/>
      <c r="D19" s="55"/>
      <c r="E19" s="5"/>
      <c r="F19" s="5"/>
      <c r="G19" s="5"/>
      <c r="H19" s="17"/>
    </row>
    <row r="20" spans="1:8" ht="30.75" customHeight="1" x14ac:dyDescent="0.25">
      <c r="A20" s="18"/>
      <c r="B20" s="84" t="s">
        <v>52</v>
      </c>
      <c r="C20" s="85"/>
      <c r="D20" s="45">
        <v>200</v>
      </c>
      <c r="E20" s="5"/>
      <c r="F20" s="5"/>
      <c r="G20" s="5"/>
      <c r="H20" s="17"/>
    </row>
    <row r="21" spans="1:8" x14ac:dyDescent="0.25">
      <c r="A21" s="18"/>
      <c r="B21" s="84"/>
      <c r="C21" s="85"/>
      <c r="D21" s="45"/>
      <c r="E21" s="5"/>
      <c r="F21" s="5"/>
      <c r="G21" s="5"/>
      <c r="H21" s="17"/>
    </row>
    <row r="22" spans="1:8" ht="18" customHeight="1" x14ac:dyDescent="0.25">
      <c r="A22" s="18"/>
      <c r="B22" s="88" t="s">
        <v>12</v>
      </c>
      <c r="C22" s="89"/>
      <c r="D22" s="63">
        <f>SUM(D9:D10,D12:D18,D20:D21)</f>
        <v>3050</v>
      </c>
      <c r="E22" s="101" t="s">
        <v>54</v>
      </c>
      <c r="F22" s="101"/>
      <c r="G22" s="101"/>
      <c r="H22" s="17"/>
    </row>
    <row r="23" spans="1:8" x14ac:dyDescent="0.25">
      <c r="A23" s="18"/>
      <c r="B23" s="5"/>
      <c r="C23" s="12"/>
      <c r="E23" s="101"/>
      <c r="F23" s="101"/>
      <c r="G23" s="101"/>
      <c r="H23" s="17"/>
    </row>
    <row r="24" spans="1:8" ht="0.75" customHeight="1" x14ac:dyDescent="0.25">
      <c r="A24" s="18"/>
      <c r="B24" s="5"/>
      <c r="C24" s="12"/>
      <c r="E24" s="101"/>
      <c r="F24" s="101"/>
      <c r="G24" s="101"/>
      <c r="H24" s="17"/>
    </row>
    <row r="25" spans="1:8" ht="15.75" thickBot="1" x14ac:dyDescent="0.3">
      <c r="A25" s="19"/>
      <c r="B25" s="21"/>
      <c r="C25" s="20"/>
      <c r="D25" s="21"/>
      <c r="E25" s="21"/>
      <c r="F25" s="21"/>
      <c r="G25" s="21"/>
      <c r="H25" s="22"/>
    </row>
  </sheetData>
  <mergeCells count="21">
    <mergeCell ref="E22:G24"/>
    <mergeCell ref="B22:C22"/>
    <mergeCell ref="B13:C13"/>
    <mergeCell ref="B16:C16"/>
    <mergeCell ref="B19:C19"/>
    <mergeCell ref="B20:C20"/>
    <mergeCell ref="B21:C21"/>
    <mergeCell ref="B15:C15"/>
    <mergeCell ref="B17:C17"/>
    <mergeCell ref="B18:C18"/>
    <mergeCell ref="B11:C11"/>
    <mergeCell ref="B12:C12"/>
    <mergeCell ref="B14:C14"/>
    <mergeCell ref="B8:C8"/>
    <mergeCell ref="B9:C9"/>
    <mergeCell ref="B10:C10"/>
    <mergeCell ref="A2:E2"/>
    <mergeCell ref="B3:D3"/>
    <mergeCell ref="B7:C7"/>
    <mergeCell ref="B4:C4"/>
    <mergeCell ref="A5:F5"/>
  </mergeCells>
  <conditionalFormatting sqref="D22">
    <cfRule type="cellIs" dxfId="2" priority="1" operator="notEqual">
      <formula>D4</formula>
    </cfRule>
  </conditionalFormatting>
  <pageMargins left="1" right="1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D15" sqref="D15:H17"/>
    </sheetView>
  </sheetViews>
  <sheetFormatPr defaultRowHeight="15" x14ac:dyDescent="0.25"/>
  <cols>
    <col min="1" max="1" width="9.140625" style="1"/>
    <col min="2" max="2" width="36.42578125" style="2" customWidth="1"/>
    <col min="3" max="3" width="20.85546875" style="5" customWidth="1"/>
    <col min="4" max="4" width="9" style="1" customWidth="1"/>
    <col min="5" max="16384" width="9.140625" style="1"/>
  </cols>
  <sheetData>
    <row r="1" spans="1:9" ht="15.75" thickBot="1" x14ac:dyDescent="0.3">
      <c r="A1" s="13"/>
      <c r="B1" s="14"/>
      <c r="C1" s="15"/>
      <c r="D1" s="15"/>
      <c r="E1" s="15"/>
      <c r="F1" s="15"/>
      <c r="G1" s="15"/>
      <c r="H1" s="15"/>
      <c r="I1" s="16"/>
    </row>
    <row r="2" spans="1:9" ht="21.75" customHeight="1" thickBot="1" x14ac:dyDescent="0.3">
      <c r="A2" s="71" t="s">
        <v>41</v>
      </c>
      <c r="B2" s="72"/>
      <c r="C2" s="72"/>
      <c r="D2" s="73"/>
      <c r="E2" s="5"/>
      <c r="F2" s="5"/>
      <c r="G2" s="5"/>
      <c r="H2" s="5"/>
      <c r="I2" s="17"/>
    </row>
    <row r="3" spans="1:9" ht="27" customHeight="1" x14ac:dyDescent="0.25">
      <c r="A3" s="69"/>
      <c r="B3" s="70"/>
      <c r="C3" s="70"/>
      <c r="D3" s="70"/>
      <c r="E3" s="5"/>
      <c r="F3" s="5"/>
      <c r="G3" s="5"/>
      <c r="H3" s="5"/>
      <c r="I3" s="17"/>
    </row>
    <row r="4" spans="1:9" ht="30" customHeight="1" x14ac:dyDescent="0.25">
      <c r="A4" s="102" t="s">
        <v>42</v>
      </c>
      <c r="B4" s="74"/>
      <c r="C4" s="59">
        <v>1500</v>
      </c>
      <c r="D4" s="58"/>
      <c r="E4" s="5"/>
      <c r="F4" s="5"/>
      <c r="G4" s="5"/>
      <c r="H4" s="5"/>
      <c r="I4" s="17"/>
    </row>
    <row r="5" spans="1:9" ht="30" customHeight="1" x14ac:dyDescent="0.25">
      <c r="A5" s="92" t="s">
        <v>57</v>
      </c>
      <c r="B5" s="93"/>
      <c r="C5" s="93"/>
      <c r="D5" s="93"/>
      <c r="E5" s="5"/>
      <c r="F5" s="5"/>
      <c r="G5" s="5"/>
      <c r="H5" s="5"/>
      <c r="I5" s="17"/>
    </row>
    <row r="6" spans="1:9" x14ac:dyDescent="0.25">
      <c r="A6" s="18"/>
      <c r="B6" s="12"/>
      <c r="D6" s="5"/>
      <c r="E6" s="5"/>
      <c r="F6" s="5"/>
      <c r="G6" s="5"/>
      <c r="H6" s="5"/>
      <c r="I6" s="17"/>
    </row>
    <row r="7" spans="1:9" ht="34.5" customHeight="1" x14ac:dyDescent="0.25">
      <c r="A7" s="18"/>
      <c r="B7" s="3" t="s">
        <v>43</v>
      </c>
      <c r="C7" s="50" t="s">
        <v>2</v>
      </c>
      <c r="D7" s="5"/>
      <c r="E7" s="5"/>
      <c r="F7" s="5"/>
      <c r="G7" s="5"/>
      <c r="H7" s="5"/>
      <c r="I7" s="17"/>
    </row>
    <row r="8" spans="1:9" ht="18" customHeight="1" x14ac:dyDescent="0.25">
      <c r="A8" s="18"/>
      <c r="B8" s="41" t="s">
        <v>30</v>
      </c>
      <c r="C8" s="42"/>
      <c r="D8" s="5"/>
      <c r="E8" s="5"/>
      <c r="F8" s="5"/>
      <c r="G8" s="5"/>
      <c r="H8" s="5"/>
      <c r="I8" s="17"/>
    </row>
    <row r="9" spans="1:9" ht="18" customHeight="1" x14ac:dyDescent="0.25">
      <c r="A9" s="18"/>
      <c r="B9" s="39" t="s">
        <v>31</v>
      </c>
      <c r="C9" s="40">
        <v>500</v>
      </c>
      <c r="D9" s="5"/>
      <c r="E9" s="5"/>
      <c r="F9" s="5"/>
      <c r="G9" s="5"/>
      <c r="H9" s="5"/>
      <c r="I9" s="17"/>
    </row>
    <row r="10" spans="1:9" ht="18" customHeight="1" x14ac:dyDescent="0.25">
      <c r="A10" s="18"/>
      <c r="B10" s="39" t="s">
        <v>32</v>
      </c>
      <c r="C10" s="40">
        <v>500</v>
      </c>
      <c r="D10" s="5"/>
      <c r="E10" s="5"/>
      <c r="F10" s="5"/>
      <c r="G10" s="5"/>
      <c r="H10" s="5"/>
      <c r="I10" s="17"/>
    </row>
    <row r="11" spans="1:9" ht="18" customHeight="1" x14ac:dyDescent="0.25">
      <c r="A11" s="18"/>
      <c r="B11" s="41" t="s">
        <v>9</v>
      </c>
      <c r="C11" s="42"/>
      <c r="D11" s="5"/>
      <c r="E11" s="5"/>
      <c r="F11" s="5"/>
      <c r="G11" s="5"/>
      <c r="H11" s="5"/>
      <c r="I11" s="17"/>
    </row>
    <row r="12" spans="1:9" ht="35.25" customHeight="1" x14ac:dyDescent="0.25">
      <c r="A12" s="18"/>
      <c r="B12" s="39" t="s">
        <v>44</v>
      </c>
      <c r="C12" s="40">
        <v>250</v>
      </c>
      <c r="D12" s="5"/>
      <c r="E12" s="5"/>
      <c r="F12" s="5"/>
      <c r="G12" s="5"/>
      <c r="H12" s="5"/>
      <c r="I12" s="17"/>
    </row>
    <row r="13" spans="1:9" ht="18" customHeight="1" x14ac:dyDescent="0.25">
      <c r="A13" s="18"/>
      <c r="B13" s="39" t="s">
        <v>13</v>
      </c>
      <c r="C13" s="40">
        <v>300</v>
      </c>
      <c r="D13" s="5"/>
      <c r="E13" s="5"/>
      <c r="F13" s="5"/>
      <c r="G13" s="5"/>
      <c r="H13" s="5"/>
      <c r="I13" s="17"/>
    </row>
    <row r="14" spans="1:9" x14ac:dyDescent="0.25">
      <c r="A14" s="18"/>
      <c r="B14" s="39"/>
      <c r="C14" s="40"/>
      <c r="D14" s="5"/>
      <c r="E14" s="5"/>
      <c r="F14" s="5"/>
      <c r="G14" s="5"/>
      <c r="H14" s="5"/>
      <c r="I14" s="17"/>
    </row>
    <row r="15" spans="1:9" ht="18" customHeight="1" x14ac:dyDescent="0.25">
      <c r="A15" s="18"/>
      <c r="B15" s="48" t="s">
        <v>12</v>
      </c>
      <c r="C15" s="49">
        <f>SUM(C9,C10,C12:C14)</f>
        <v>1550</v>
      </c>
      <c r="D15" s="67" t="s">
        <v>54</v>
      </c>
      <c r="E15" s="67"/>
      <c r="F15" s="67"/>
      <c r="G15" s="67"/>
      <c r="H15" s="67"/>
      <c r="I15" s="17"/>
    </row>
    <row r="16" spans="1:9" x14ac:dyDescent="0.25">
      <c r="A16" s="18"/>
      <c r="B16" s="12"/>
      <c r="D16" s="67"/>
      <c r="E16" s="67"/>
      <c r="F16" s="67"/>
      <c r="G16" s="67"/>
      <c r="H16" s="67"/>
      <c r="I16" s="17"/>
    </row>
    <row r="17" spans="1:9" x14ac:dyDescent="0.25">
      <c r="A17" s="18"/>
      <c r="B17" s="12"/>
      <c r="D17" s="67"/>
      <c r="E17" s="67"/>
      <c r="F17" s="67"/>
      <c r="G17" s="67"/>
      <c r="H17" s="67"/>
      <c r="I17" s="17"/>
    </row>
    <row r="18" spans="1:9" ht="15.75" thickBot="1" x14ac:dyDescent="0.3">
      <c r="A18" s="19"/>
      <c r="B18" s="20"/>
      <c r="C18" s="21"/>
      <c r="D18" s="21"/>
      <c r="E18" s="21"/>
      <c r="F18" s="21"/>
      <c r="G18" s="21"/>
      <c r="H18" s="21"/>
      <c r="I18" s="22"/>
    </row>
  </sheetData>
  <mergeCells count="5">
    <mergeCell ref="D15:H17"/>
    <mergeCell ref="A2:D2"/>
    <mergeCell ref="A3:D3"/>
    <mergeCell ref="A4:B4"/>
    <mergeCell ref="A5:D5"/>
  </mergeCells>
  <conditionalFormatting sqref="C15">
    <cfRule type="cellIs" dxfId="1" priority="1" operator="notEqual">
      <formula>C4</formula>
    </cfRule>
  </conditionalFormatting>
  <pageMargins left="1" right="1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G14" sqref="G14"/>
    </sheetView>
  </sheetViews>
  <sheetFormatPr defaultRowHeight="15" x14ac:dyDescent="0.25"/>
  <cols>
    <col min="1" max="1" width="9.140625" style="1"/>
    <col min="2" max="2" width="8.42578125" style="1" customWidth="1"/>
    <col min="3" max="3" width="27.5703125" style="2" customWidth="1"/>
    <col min="4" max="4" width="15.42578125" style="5" customWidth="1"/>
    <col min="5" max="6" width="9.140625" style="1"/>
    <col min="7" max="7" width="42" style="1" customWidth="1"/>
    <col min="8" max="16384" width="9.140625" style="1"/>
  </cols>
  <sheetData>
    <row r="1" spans="1:8" ht="15.75" thickBot="1" x14ac:dyDescent="0.3">
      <c r="A1" s="13"/>
      <c r="B1" s="15"/>
      <c r="C1" s="14"/>
      <c r="D1" s="15"/>
      <c r="E1" s="15"/>
      <c r="F1" s="15"/>
      <c r="G1" s="15"/>
      <c r="H1" s="16"/>
    </row>
    <row r="2" spans="1:8" ht="21.75" customHeight="1" thickBot="1" x14ac:dyDescent="0.3">
      <c r="A2" s="71" t="s">
        <v>60</v>
      </c>
      <c r="B2" s="72"/>
      <c r="C2" s="72"/>
      <c r="D2" s="72"/>
      <c r="E2" s="73"/>
      <c r="F2" s="5"/>
      <c r="G2" s="5"/>
      <c r="H2" s="17"/>
    </row>
    <row r="3" spans="1:8" ht="27" customHeight="1" x14ac:dyDescent="0.25">
      <c r="A3" s="18"/>
      <c r="B3" s="83"/>
      <c r="C3" s="70"/>
      <c r="D3" s="70"/>
      <c r="E3" s="5"/>
      <c r="F3" s="5"/>
      <c r="G3" s="5"/>
      <c r="H3" s="17"/>
    </row>
    <row r="4" spans="1:8" ht="30" customHeight="1" x14ac:dyDescent="0.25">
      <c r="A4" s="18"/>
      <c r="B4" s="5"/>
      <c r="C4" s="7" t="s">
        <v>48</v>
      </c>
      <c r="D4" s="6">
        <v>2700</v>
      </c>
      <c r="E4" s="5"/>
      <c r="F4" s="5"/>
      <c r="G4" s="5"/>
      <c r="H4" s="17"/>
    </row>
    <row r="5" spans="1:8" ht="28.5" customHeight="1" x14ac:dyDescent="0.25">
      <c r="A5" s="75" t="s">
        <v>57</v>
      </c>
      <c r="B5" s="76"/>
      <c r="C5" s="76"/>
      <c r="D5" s="76"/>
      <c r="E5" s="76"/>
      <c r="F5" s="76"/>
      <c r="G5" s="5"/>
      <c r="H5" s="17"/>
    </row>
    <row r="6" spans="1:8" x14ac:dyDescent="0.25">
      <c r="A6" s="18"/>
      <c r="B6" s="5"/>
      <c r="C6" s="12"/>
      <c r="E6" s="5"/>
      <c r="F6" s="5"/>
      <c r="G6" s="66"/>
      <c r="H6" s="17"/>
    </row>
    <row r="7" spans="1:8" ht="34.5" customHeight="1" x14ac:dyDescent="0.25">
      <c r="A7" s="18"/>
      <c r="B7" s="78" t="s">
        <v>43</v>
      </c>
      <c r="C7" s="79"/>
      <c r="D7" s="9"/>
      <c r="E7" s="5"/>
      <c r="F7" s="5"/>
      <c r="G7" s="5"/>
      <c r="H7" s="17"/>
    </row>
    <row r="8" spans="1:8" ht="18" customHeight="1" x14ac:dyDescent="0.25">
      <c r="A8" s="18"/>
      <c r="B8" s="96" t="s">
        <v>30</v>
      </c>
      <c r="C8" s="96"/>
      <c r="D8" s="24"/>
      <c r="E8" s="5"/>
      <c r="F8" s="5"/>
      <c r="G8" s="5"/>
      <c r="H8" s="17"/>
    </row>
    <row r="9" spans="1:8" ht="18" customHeight="1" x14ac:dyDescent="0.25">
      <c r="A9" s="18"/>
      <c r="B9" s="97" t="s">
        <v>31</v>
      </c>
      <c r="C9" s="97"/>
      <c r="D9" s="25">
        <v>300</v>
      </c>
      <c r="E9" s="5"/>
      <c r="F9" s="5"/>
      <c r="G9" s="5"/>
      <c r="H9" s="17"/>
    </row>
    <row r="10" spans="1:8" ht="18" customHeight="1" x14ac:dyDescent="0.25">
      <c r="A10" s="18"/>
      <c r="B10" s="97" t="s">
        <v>32</v>
      </c>
      <c r="C10" s="97"/>
      <c r="D10" s="25">
        <v>400</v>
      </c>
      <c r="E10" s="5"/>
      <c r="F10" s="5"/>
      <c r="G10" s="5"/>
      <c r="H10" s="17"/>
    </row>
    <row r="11" spans="1:8" ht="18" customHeight="1" x14ac:dyDescent="0.25">
      <c r="A11" s="18"/>
      <c r="B11" s="103" t="s">
        <v>49</v>
      </c>
      <c r="C11" s="103"/>
      <c r="D11" s="60"/>
      <c r="E11" s="5"/>
      <c r="F11" s="5"/>
      <c r="G11" s="5"/>
      <c r="H11" s="17"/>
    </row>
    <row r="12" spans="1:8" ht="18" customHeight="1" x14ac:dyDescent="0.25">
      <c r="A12" s="18"/>
      <c r="B12" s="97" t="s">
        <v>53</v>
      </c>
      <c r="C12" s="97"/>
      <c r="D12" s="25">
        <v>200</v>
      </c>
      <c r="E12" s="5"/>
      <c r="F12" s="5"/>
      <c r="G12" s="5"/>
      <c r="H12" s="17"/>
    </row>
    <row r="13" spans="1:8" ht="18" customHeight="1" x14ac:dyDescent="0.25">
      <c r="A13" s="18"/>
      <c r="B13" s="97" t="s">
        <v>35</v>
      </c>
      <c r="C13" s="97"/>
      <c r="D13" s="61">
        <v>225</v>
      </c>
      <c r="E13" s="5"/>
      <c r="F13" s="5"/>
      <c r="G13" s="5"/>
      <c r="H13" s="17"/>
    </row>
    <row r="14" spans="1:8" ht="18" customHeight="1" x14ac:dyDescent="0.25">
      <c r="A14" s="18"/>
      <c r="B14" s="97" t="s">
        <v>36</v>
      </c>
      <c r="C14" s="97"/>
      <c r="D14" s="62">
        <v>375</v>
      </c>
      <c r="E14" s="5"/>
      <c r="F14" s="5"/>
      <c r="G14" s="5"/>
      <c r="H14" s="17"/>
    </row>
    <row r="15" spans="1:8" ht="18" customHeight="1" x14ac:dyDescent="0.25">
      <c r="A15" s="18"/>
      <c r="B15" s="97" t="s">
        <v>37</v>
      </c>
      <c r="C15" s="97"/>
      <c r="D15" s="62">
        <v>175</v>
      </c>
      <c r="E15" s="5"/>
      <c r="F15" s="5"/>
      <c r="G15" s="5"/>
      <c r="H15" s="17"/>
    </row>
    <row r="16" spans="1:8" ht="18" customHeight="1" x14ac:dyDescent="0.25">
      <c r="A16" s="18"/>
      <c r="B16" s="97" t="s">
        <v>38</v>
      </c>
      <c r="C16" s="97"/>
      <c r="D16" s="61">
        <v>125</v>
      </c>
      <c r="E16" s="5"/>
      <c r="F16" s="5"/>
      <c r="G16" s="5"/>
      <c r="H16" s="17"/>
    </row>
    <row r="17" spans="1:8" ht="18" customHeight="1" x14ac:dyDescent="0.25">
      <c r="A17" s="18"/>
      <c r="B17" s="97" t="s">
        <v>39</v>
      </c>
      <c r="C17" s="97"/>
      <c r="D17" s="62">
        <v>225</v>
      </c>
      <c r="E17" s="5"/>
      <c r="F17" s="5"/>
      <c r="G17" s="5"/>
      <c r="H17" s="17"/>
    </row>
    <row r="18" spans="1:8" ht="18" customHeight="1" x14ac:dyDescent="0.25">
      <c r="A18" s="18"/>
      <c r="B18" s="97" t="s">
        <v>40</v>
      </c>
      <c r="C18" s="97"/>
      <c r="D18" s="25">
        <v>300</v>
      </c>
      <c r="E18" s="5"/>
      <c r="F18" s="5"/>
      <c r="G18" s="5"/>
      <c r="H18" s="17"/>
    </row>
    <row r="19" spans="1:8" ht="18" customHeight="1" x14ac:dyDescent="0.25">
      <c r="A19" s="18"/>
      <c r="B19" s="103" t="s">
        <v>51</v>
      </c>
      <c r="C19" s="103"/>
      <c r="D19" s="52"/>
      <c r="E19" s="5"/>
      <c r="F19" s="5"/>
      <c r="G19" s="5"/>
      <c r="H19" s="17"/>
    </row>
    <row r="20" spans="1:8" ht="29.25" customHeight="1" x14ac:dyDescent="0.25">
      <c r="A20" s="18"/>
      <c r="B20" s="97" t="s">
        <v>52</v>
      </c>
      <c r="C20" s="97"/>
      <c r="D20" s="25">
        <v>275</v>
      </c>
      <c r="E20" s="5"/>
      <c r="F20" s="5"/>
      <c r="G20" s="5"/>
      <c r="H20" s="17"/>
    </row>
    <row r="21" spans="1:8" x14ac:dyDescent="0.25">
      <c r="A21" s="18"/>
      <c r="B21" s="97"/>
      <c r="C21" s="97"/>
      <c r="D21" s="25">
        <v>200</v>
      </c>
      <c r="E21" s="5"/>
      <c r="F21" s="5"/>
      <c r="G21" s="5"/>
      <c r="H21" s="17"/>
    </row>
    <row r="22" spans="1:8" ht="18" customHeight="1" x14ac:dyDescent="0.25">
      <c r="A22" s="18"/>
      <c r="B22" s="95" t="s">
        <v>12</v>
      </c>
      <c r="C22" s="95"/>
      <c r="D22" s="65">
        <f>SUM(D9:D10,D12:D18,D20:D21)</f>
        <v>2800</v>
      </c>
      <c r="E22" s="67" t="s">
        <v>54</v>
      </c>
      <c r="F22" s="67"/>
      <c r="G22" s="67"/>
      <c r="H22" s="17"/>
    </row>
    <row r="23" spans="1:8" x14ac:dyDescent="0.25">
      <c r="A23" s="18"/>
      <c r="B23" s="5"/>
      <c r="C23" s="12"/>
      <c r="E23" s="67"/>
      <c r="F23" s="67"/>
      <c r="G23" s="67"/>
      <c r="H23" s="17"/>
    </row>
    <row r="24" spans="1:8" x14ac:dyDescent="0.25">
      <c r="A24" s="18"/>
      <c r="B24" s="5"/>
      <c r="C24" s="12"/>
      <c r="E24" s="67"/>
      <c r="F24" s="67"/>
      <c r="G24" s="67"/>
      <c r="H24" s="17"/>
    </row>
    <row r="25" spans="1:8" x14ac:dyDescent="0.25">
      <c r="A25" s="18"/>
      <c r="B25" s="5"/>
      <c r="C25" s="12"/>
      <c r="E25" s="5"/>
      <c r="F25" s="5"/>
      <c r="G25" s="5"/>
      <c r="H25" s="17"/>
    </row>
    <row r="26" spans="1:8" ht="15.75" thickBot="1" x14ac:dyDescent="0.3">
      <c r="A26" s="19"/>
      <c r="B26" s="21"/>
      <c r="C26" s="20"/>
      <c r="D26" s="21"/>
      <c r="E26" s="21"/>
      <c r="F26" s="21"/>
      <c r="G26" s="21"/>
      <c r="H26" s="22"/>
    </row>
  </sheetData>
  <mergeCells count="20">
    <mergeCell ref="E22:G24"/>
    <mergeCell ref="B22:C22"/>
    <mergeCell ref="B13:C13"/>
    <mergeCell ref="B16:C16"/>
    <mergeCell ref="B19:C19"/>
    <mergeCell ref="B20:C20"/>
    <mergeCell ref="B21:C21"/>
    <mergeCell ref="B15:C15"/>
    <mergeCell ref="B17:C17"/>
    <mergeCell ref="B18:C18"/>
    <mergeCell ref="B12:C12"/>
    <mergeCell ref="B14:C14"/>
    <mergeCell ref="B8:C8"/>
    <mergeCell ref="B9:C9"/>
    <mergeCell ref="B10:C10"/>
    <mergeCell ref="A2:E2"/>
    <mergeCell ref="B3:D3"/>
    <mergeCell ref="B7:C7"/>
    <mergeCell ref="A5:F5"/>
    <mergeCell ref="B11:C11"/>
  </mergeCells>
  <conditionalFormatting sqref="D22">
    <cfRule type="cellIs" dxfId="0" priority="1" operator="notEqual">
      <formula>D4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ETHS-LAA</vt:lpstr>
      <vt:lpstr>ETHS-SG</vt:lpstr>
      <vt:lpstr>HPP-LAA</vt:lpstr>
      <vt:lpstr>HPP-SG</vt:lpstr>
      <vt:lpstr>HCAP-LAA</vt:lpstr>
      <vt:lpstr>HCAP-SG</vt:lpstr>
      <vt:lpstr>SLH-LAA</vt:lpstr>
      <vt:lpstr>SLH-SG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DHRAdmin</dc:creator>
  <cp:lastModifiedBy>Hippert, Michelle L</cp:lastModifiedBy>
  <cp:lastPrinted>2016-03-21T12:07:16Z</cp:lastPrinted>
  <dcterms:created xsi:type="dcterms:W3CDTF">2016-03-19T17:07:50Z</dcterms:created>
  <dcterms:modified xsi:type="dcterms:W3CDTF">2016-03-28T13:10:58Z</dcterms:modified>
</cp:coreProperties>
</file>